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資産推移" sheetId="1" state="visible" r:id="rId2"/>
    <sheet name="1月" sheetId="2" state="visible" r:id="rId3"/>
    <sheet name="2月" sheetId="3" state="visible" r:id="rId4"/>
    <sheet name="3月" sheetId="4" state="visible" r:id="rId5"/>
    <sheet name="4月" sheetId="5" state="visible" r:id="rId6"/>
    <sheet name="5月" sheetId="6" state="visible" r:id="rId7"/>
    <sheet name="6月" sheetId="7" state="visible" r:id="rId8"/>
    <sheet name="7月" sheetId="8" state="visible" r:id="rId9"/>
    <sheet name="8月" sheetId="9" state="visible" r:id="rId10"/>
    <sheet name="9月" sheetId="10" state="visible" r:id="rId11"/>
    <sheet name="10月" sheetId="11" state="visible" r:id="rId12"/>
    <sheet name="11月" sheetId="12" state="visible" r:id="rId13"/>
    <sheet name="12月" sheetId="13" state="visible" r:id="rId1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<sst xmlns="http://schemas.openxmlformats.org/spreadsheetml/2006/main" count="448" uniqueCount="61">
  <si>
    <t xml:space="preserve">月</t>
  </si>
  <si>
    <t xml:space="preserve">資産残高</t>
  </si>
  <si>
    <t xml:space="preserve">前月比</t>
  </si>
  <si>
    <t xml:space="preserve">1月</t>
  </si>
  <si>
    <t xml:space="preserve">2月</t>
  </si>
  <si>
    <t xml:space="preserve">3月</t>
  </si>
  <si>
    <t xml:space="preserve">4月</t>
  </si>
  <si>
    <t xml:space="preserve">5月</t>
  </si>
  <si>
    <t xml:space="preserve">6月</t>
  </si>
  <si>
    <t xml:space="preserve">7月</t>
  </si>
  <si>
    <t xml:space="preserve">8月</t>
  </si>
  <si>
    <t xml:space="preserve">9月</t>
  </si>
  <si>
    <t xml:space="preserve">10月</t>
  </si>
  <si>
    <t xml:space="preserve">11月</t>
  </si>
  <si>
    <t xml:space="preserve">12月</t>
  </si>
  <si>
    <t xml:space="preserve">年間合計収支</t>
  </si>
  <si>
    <t xml:space="preserve">月別資産残高（2021/01/31）</t>
  </si>
  <si>
    <t xml:space="preserve">楽天銀行</t>
  </si>
  <si>
    <t xml:space="preserve">現</t>
  </si>
  <si>
    <t xml:space="preserve">三菱UFJ銀行</t>
  </si>
  <si>
    <t xml:space="preserve">金</t>
  </si>
  <si>
    <t xml:space="preserve">外貨（米ドル）</t>
  </si>
  <si>
    <t xml:space="preserve">財布</t>
  </si>
  <si>
    <t xml:space="preserve">国内株式</t>
  </si>
  <si>
    <t xml:space="preserve">投</t>
  </si>
  <si>
    <t xml:space="preserve">米国株式</t>
  </si>
  <si>
    <t xml:space="preserve">資</t>
  </si>
  <si>
    <t xml:space="preserve">持株会</t>
  </si>
  <si>
    <t xml:space="preserve">総</t>
  </si>
  <si>
    <t xml:space="preserve">iDeCo</t>
  </si>
  <si>
    <t xml:space="preserve">投資信託</t>
  </si>
  <si>
    <t xml:space="preserve">産</t>
  </si>
  <si>
    <t xml:space="preserve">ポ</t>
  </si>
  <si>
    <t xml:space="preserve">楽天スーパーポイント</t>
  </si>
  <si>
    <t xml:space="preserve">イ</t>
  </si>
  <si>
    <t xml:space="preserve">Tポイント</t>
  </si>
  <si>
    <t xml:space="preserve">ン</t>
  </si>
  <si>
    <t xml:space="preserve">Pontaポイント</t>
  </si>
  <si>
    <t xml:space="preserve">ト</t>
  </si>
  <si>
    <t xml:space="preserve">マクロミル</t>
  </si>
  <si>
    <t xml:space="preserve">アフィリエイト</t>
  </si>
  <si>
    <t xml:space="preserve">Google AdSense</t>
  </si>
  <si>
    <t xml:space="preserve">Amazon アソシエイト</t>
  </si>
  <si>
    <t xml:space="preserve">負</t>
  </si>
  <si>
    <t xml:space="preserve">クレジットカード未払い金</t>
  </si>
  <si>
    <t xml:space="preserve">楽天カード</t>
  </si>
  <si>
    <t xml:space="preserve">債</t>
  </si>
  <si>
    <t xml:space="preserve">Viewカード</t>
  </si>
  <si>
    <t xml:space="preserve">純資産</t>
  </si>
  <si>
    <t xml:space="preserve">昨年同期比</t>
  </si>
  <si>
    <t xml:space="preserve">月別資産残高（2021/02/28）</t>
  </si>
  <si>
    <t xml:space="preserve">月別資産残高（2021/03/31）</t>
  </si>
  <si>
    <t xml:space="preserve">月別資産残高（2021/04/30）</t>
  </si>
  <si>
    <t xml:space="preserve">月別資産残高（2021/05/31）</t>
  </si>
  <si>
    <t xml:space="preserve">月別資産残高（2021/06/30）</t>
  </si>
  <si>
    <t xml:space="preserve">月別資産残高（2021/07/31）</t>
  </si>
  <si>
    <t xml:space="preserve">月別資産残高（2021/08/31）</t>
  </si>
  <si>
    <t xml:space="preserve">月別資産残高（2021/09/30）</t>
  </si>
  <si>
    <t xml:space="preserve">月別資産残高（2021/10/31）</t>
  </si>
  <si>
    <t xml:space="preserve">月別資産残高（2021/11/30）</t>
  </si>
  <si>
    <t xml:space="preserve">月別資産残高（2021/12/31）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</si>
</sst>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yyyy\年m\月;@"/>
    <numFmt numFmtId="166" formatCode="\¥#,##0;&quot;¥-&quot;#,##0"/>
    <numFmt numFmtId="167" formatCode="[$￥-411]#,##0,,&quot;00万&quot;"/>
    <numFmt numFmtId="168" formatCode="\\#,##0;&quot;\-&quot;#,##0"/>
    <numFmt numFmtId="169" formatCode="&quot;▲\&quot;#,##0;&quot;\-&quot;#,##0"/>
    <numFmt numFmtId="170" formatCode="[BLUE]&quot;＋\&quot;#,##0;[RED]&quot;−\&quot;#,##0;0"/>
  </numFmts>
  <fonts count="16">
    <font>
      <sz val="11"/>
      <color rgb="FF000000"/>
      <name val="ＭＳ Ｐゴシック"/>
      <family val="0"/>
      <charset val="134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b val="true"/>
      <sz val="11"/>
      <color rgb="FF000000"/>
      <name val="Meiryo UI"/>
      <family val="3"/>
      <charset val="1"/>
    </font>
    <font>
      <sz val="11"/>
      <color rgb="FF000000"/>
      <name val="Meiryo UI"/>
      <family val="3"/>
      <charset val="1"/>
    </font>
    <font>
      <sz val="13"/>
      <name val="Meiryo UI"/>
      <family val="2"/>
    </font>
    <font>
      <sz val="13"/>
      <name val="游ゴシック"/>
      <family val="2"/>
    </font>
    <font>
      <sz val="10"/>
      <name val="游ゴシック"/>
      <family val="2"/>
    </font>
    <font>
      <sz val="11"/>
      <color rgb="FF000000"/>
      <name val="Meiryo UI"/>
      <family val="0"/>
      <charset val="128"/>
    </font>
    <font>
      <b val="true"/>
      <sz val="18"/>
      <color rgb="FF000000"/>
      <name val="Meiryo UI"/>
      <family val="0"/>
      <charset val="128"/>
    </font>
    <font>
      <b val="true"/>
      <sz val="11"/>
      <color rgb="FF000000"/>
      <name val="Meiryo UI"/>
      <family val="0"/>
      <charset val="128"/>
    </font>
    <font>
      <sz val="11"/>
      <color rgb="FFFF0000"/>
      <name val="Meiryo UI"/>
      <family val="0"/>
      <charset val="128"/>
    </font>
    <font>
      <b val="true"/>
      <sz val="11"/>
      <color rgb="FFFF0000"/>
      <name val="Meiryo UI"/>
      <family val="0"/>
      <charset val="128"/>
    </font>
    <font>
      <b val="true"/>
      <sz val="16"/>
      <color rgb="FF000000"/>
      <name val="Meiryo UI"/>
      <family val="0"/>
      <charset val="128"/>
    </font>
    <font>
      <sz val="16"/>
      <color rgb="FF000000"/>
      <name val="Meiryo UI"/>
      <family val="0"/>
      <charset val="128"/>
    </font>
  </fonts>
  <fills count="9">
    <fill>
      <patternFill patternType="none"/>
    </fill>
    <fill>
      <patternFill patternType="gray125"/>
    </fill>
    <fill>
      <patternFill patternType="solid">
        <fgColor rgb="FFB7DEE8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rgb="FFDCE6F2"/>
        <bgColor rgb="FFD7E4BD"/>
      </patternFill>
    </fill>
    <fill>
      <patternFill patternType="solid">
        <fgColor rgb="FFFCD5B5"/>
        <bgColor rgb="FFFDEADA"/>
      </patternFill>
    </fill>
    <fill>
      <patternFill patternType="solid">
        <fgColor rgb="FF93CDDD"/>
        <bgColor rgb="FFB7DEE8"/>
      </patternFill>
    </fill>
    <fill>
      <patternFill patternType="solid">
        <fgColor rgb="FFFDEADA"/>
        <bgColor rgb="FFDCE6F2"/>
      </patternFill>
    </fill>
    <fill>
      <patternFill patternType="solid">
        <fgColor rgb="FFD7E4BD"/>
        <bgColor rgb="FFDCE6F2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>
        <color rgb="FFFF0000"/>
      </left>
      <right style="thin"/>
      <top style="medium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 style="medium"/>
      <right style="thin"/>
      <top style="medium">
        <color rgb="FFFF0000"/>
      </top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9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9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7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7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8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5" fillId="8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5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729FCF"/>
      <rgbColor rgb="FF993366"/>
      <rgbColor rgb="FFFDEADA"/>
      <rgbColor rgb="FFDCE6F2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3CDDD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Meiryo UI"/>
              </a:defRPr>
            </a:pPr>
            <a:r>
              <a:rPr b="0" sz="1300" spc="-1" strike="noStrike">
                <a:latin typeface="Meiryo UI"/>
              </a:rPr>
              <a:t>2021年資産推移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729fcf"/>
            </a:solidFill>
            <a:ln w="28800">
              <a:solidFill>
                <a:srgbClr val="729fcf"/>
              </a:solidFill>
              <a:round/>
            </a:ln>
          </c:spPr>
          <c:marker>
            <c:symbol val="circle"/>
            <c:size val="6"/>
            <c:spPr>
              <a:solidFill>
                <a:srgbClr val="729fcf"/>
              </a:solidFill>
            </c:spPr>
          </c:marker>
          <c:dPt>
            <c:idx val="5"/>
            <c:marker>
              <c:symbol val="circle"/>
              <c:size val="6"/>
              <c:spPr>
                <a:solidFill>
                  <a:srgbClr val="729fcf"/>
                </a:solidFill>
              </c:spPr>
            </c:marker>
          </c:dPt>
          <c:dLbls>
            <c:dLbl>
              <c:idx val="5"/>
              <c:txPr>
                <a:bodyPr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cat>
            <c:strRef>
              <c:f>資産推移!$B$3:$B$14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資産推移!$C$3:$C$14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1"/>
        <c:axId val="42292087"/>
        <c:axId val="6186569"/>
      </c:lineChart>
      <c:catAx>
        <c:axId val="42292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Meiryo UI"/>
              </a:defRPr>
            </a:pPr>
          </a:p>
        </c:txPr>
        <c:crossAx val="6186569"/>
        <c:crosses val="autoZero"/>
        <c:auto val="1"/>
        <c:lblAlgn val="ctr"/>
        <c:lblOffset val="100"/>
        <c:noMultiLvlLbl val="0"/>
      </c:catAx>
      <c:valAx>
        <c:axId val="618656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[$￥-411]#,##0,,&quot;00万&quot;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Meiryo UI"/>
              </a:defRPr>
            </a:pPr>
          </a:p>
        </c:txPr>
        <c:crossAx val="42292087"/>
        <c:crossesAt val="1"/>
        <c:crossBetween val="midCat"/>
      </c:valAx>
      <c:spPr>
        <a:noFill/>
        <a:ln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74160</xdr:colOff>
      <xdr:row>0</xdr:row>
      <xdr:rowOff>122400</xdr:rowOff>
    </xdr:from>
    <xdr:to>
      <xdr:col>11</xdr:col>
      <xdr:colOff>143640</xdr:colOff>
      <xdr:row>18</xdr:row>
      <xdr:rowOff>61920</xdr:rowOff>
    </xdr:to>
    <xdr:graphicFrame>
      <xdr:nvGraphicFramePr>
        <xdr:cNvPr id="0" name=""/>
        <xdr:cNvGraphicFramePr/>
      </xdr:nvGraphicFramePr>
      <xdr:xfrm>
        <a:off x="2693520" y="122400"/>
        <a:ext cx="5758920" cy="323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25" activeCellId="0" sqref="N25"/>
    </sheetView>
  </sheetViews>
  <sheetFormatPr defaultColWidth="11.640625" defaultRowHeight="12.8" zeroHeight="false" outlineLevelRow="0" outlineLevelCol="0"/>
  <cols>
    <col collapsed="false" customWidth="true" hidden="false" outlineLevel="0" max="1" min="1" style="0" width="5.68"/>
    <col collapsed="false" customWidth="true" hidden="false" outlineLevel="0" max="2" min="2" style="0" width="7.11"/>
    <col collapsed="false" customWidth="true" hidden="false" outlineLevel="0" max="3" min="3" style="0" width="12.57"/>
    <col collapsed="false" customWidth="true" hidden="false" outlineLevel="0" max="4" min="4" style="0" width="12.14"/>
  </cols>
  <sheetData>
    <row r="2" customFormat="false" ht="13.8" hidden="false" customHeight="false" outlineLevel="0" collapsed="false">
      <c r="B2" s="1" t="s">
        <v>0</v>
      </c>
      <c r="C2" s="1" t="s">
        <v>1</v>
      </c>
      <c r="D2" s="1" t="s">
        <v>2</v>
      </c>
    </row>
    <row r="3" customFormat="false" ht="15" hidden="false" customHeight="false" outlineLevel="0" collapsed="false">
      <c r="B3" s="2" t="s">
        <v>3</v>
      </c>
      <c r="C3" s="3" t="n">
        <f aca="false">1月!D23</f>
        <v>0</v>
      </c>
      <c r="D3" s="4"/>
    </row>
    <row r="4" customFormat="false" ht="15" hidden="false" customHeight="false" outlineLevel="0" collapsed="false">
      <c r="B4" s="2" t="s">
        <v>4</v>
      </c>
      <c r="C4" s="3" t="n">
        <f aca="false">2月!D23</f>
        <v>0</v>
      </c>
      <c r="D4" s="3" t="n">
        <f aca="false">C3-C4</f>
        <v>0</v>
      </c>
    </row>
    <row r="5" customFormat="false" ht="15" hidden="false" customHeight="false" outlineLevel="0" collapsed="false">
      <c r="B5" s="2" t="s">
        <v>5</v>
      </c>
      <c r="C5" s="3" t="n">
        <f aca="false">3月!D23</f>
        <v>0</v>
      </c>
      <c r="D5" s="3" t="n">
        <f aca="false">C4-C5</f>
        <v>0</v>
      </c>
    </row>
    <row r="6" customFormat="false" ht="15" hidden="false" customHeight="false" outlineLevel="0" collapsed="false">
      <c r="B6" s="2" t="s">
        <v>6</v>
      </c>
      <c r="C6" s="3" t="n">
        <f aca="false">4月!D23</f>
        <v>0</v>
      </c>
      <c r="D6" s="3" t="n">
        <f aca="false">C5-C6</f>
        <v>0</v>
      </c>
    </row>
    <row r="7" customFormat="false" ht="15" hidden="false" customHeight="false" outlineLevel="0" collapsed="false">
      <c r="B7" s="2" t="s">
        <v>7</v>
      </c>
      <c r="C7" s="3" t="n">
        <f aca="false">5月!D23</f>
        <v>0</v>
      </c>
      <c r="D7" s="3" t="n">
        <f aca="false">C6-C7</f>
        <v>0</v>
      </c>
    </row>
    <row r="8" customFormat="false" ht="15" hidden="false" customHeight="false" outlineLevel="0" collapsed="false">
      <c r="B8" s="2" t="s">
        <v>8</v>
      </c>
      <c r="C8" s="3" t="n">
        <f aca="false">6月!D23</f>
        <v>0</v>
      </c>
      <c r="D8" s="3" t="n">
        <f aca="false">C7-C8</f>
        <v>0</v>
      </c>
    </row>
    <row r="9" customFormat="false" ht="15" hidden="false" customHeight="false" outlineLevel="0" collapsed="false">
      <c r="B9" s="2" t="s">
        <v>9</v>
      </c>
      <c r="C9" s="3" t="n">
        <f aca="false">7月!D23</f>
        <v>0</v>
      </c>
      <c r="D9" s="3" t="n">
        <f aca="false">C8-C9</f>
        <v>0</v>
      </c>
    </row>
    <row r="10" customFormat="false" ht="15" hidden="false" customHeight="false" outlineLevel="0" collapsed="false">
      <c r="B10" s="2" t="s">
        <v>10</v>
      </c>
      <c r="C10" s="3" t="n">
        <f aca="false">8月!D23</f>
        <v>0</v>
      </c>
      <c r="D10" s="3" t="n">
        <f aca="false">C9-C10</f>
        <v>0</v>
      </c>
    </row>
    <row r="11" customFormat="false" ht="15" hidden="false" customHeight="false" outlineLevel="0" collapsed="false">
      <c r="B11" s="2" t="s">
        <v>11</v>
      </c>
      <c r="C11" s="3" t="n">
        <f aca="false">9月!D23</f>
        <v>0</v>
      </c>
      <c r="D11" s="3" t="n">
        <f aca="false">C10-C11</f>
        <v>0</v>
      </c>
    </row>
    <row r="12" customFormat="false" ht="15" hidden="false" customHeight="false" outlineLevel="0" collapsed="false">
      <c r="B12" s="2" t="s">
        <v>12</v>
      </c>
      <c r="C12" s="3" t="n">
        <f aca="false">10月!D23</f>
        <v>0</v>
      </c>
      <c r="D12" s="3" t="n">
        <f aca="false">C11-C12</f>
        <v>0</v>
      </c>
    </row>
    <row r="13" customFormat="false" ht="15" hidden="false" customHeight="false" outlineLevel="0" collapsed="false">
      <c r="B13" s="2" t="s">
        <v>13</v>
      </c>
      <c r="C13" s="3" t="n">
        <f aca="false">11月!D23</f>
        <v>0</v>
      </c>
      <c r="D13" s="3" t="n">
        <f aca="false">C12-C13</f>
        <v>0</v>
      </c>
    </row>
    <row r="14" customFormat="false" ht="15" hidden="false" customHeight="false" outlineLevel="0" collapsed="false">
      <c r="B14" s="5" t="s">
        <v>14</v>
      </c>
      <c r="C14" s="3" t="n">
        <f aca="false">12月!D23</f>
        <v>0</v>
      </c>
      <c r="D14" s="3" t="n">
        <f aca="false">C13-C14</f>
        <v>0</v>
      </c>
    </row>
    <row r="15" customFormat="false" ht="13.8" hidden="false" customHeight="false" outlineLevel="0" collapsed="false">
      <c r="B15" s="6"/>
      <c r="C15" s="6"/>
      <c r="D15" s="6"/>
    </row>
    <row r="16" customFormat="false" ht="13.8" hidden="false" customHeight="false" outlineLevel="0" collapsed="false">
      <c r="B16" s="7" t="s">
        <v>15</v>
      </c>
      <c r="C16" s="7"/>
      <c r="D16" s="8" t="n">
        <f aca="false">C14-C3</f>
        <v>0</v>
      </c>
    </row>
  </sheetData>
  <mergeCells count="1">
    <mergeCell ref="B16:C1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3:F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0390625" defaultRowHeight="13.2" zeroHeight="false" outlineLevelRow="0" outlineLevelCol="0"/>
  <cols>
    <col collapsed="false" customWidth="true" hidden="false" outlineLevel="0" max="3" min="3" style="0" width="22.51"/>
    <col collapsed="false" customWidth="true" hidden="false" outlineLevel="0" max="4" min="4" style="0" width="22.01"/>
    <col collapsed="false" customWidth="true" hidden="false" outlineLevel="0" max="5" min="5" style="0" width="13.38"/>
    <col collapsed="false" customWidth="true" hidden="false" outlineLevel="0" max="6" min="6" style="0" width="12.88"/>
  </cols>
  <sheetData>
    <row r="3" customFormat="false" ht="28.9" hidden="false" customHeight="true" outlineLevel="0" collapsed="false">
      <c r="B3" s="9"/>
      <c r="C3" s="10" t="s">
        <v>57</v>
      </c>
      <c r="D3" s="9"/>
      <c r="E3" s="9"/>
      <c r="F3" s="9"/>
    </row>
    <row r="4" customFormat="false" ht="13.8" hidden="false" customHeight="false" outlineLevel="0" collapsed="false">
      <c r="B4" s="11"/>
      <c r="C4" s="12"/>
      <c r="D4" s="13" t="s">
        <v>17</v>
      </c>
      <c r="E4" s="14"/>
      <c r="F4" s="15"/>
    </row>
    <row r="5" customFormat="false" ht="15.05" hidden="false" customHeight="false" outlineLevel="0" collapsed="false">
      <c r="B5" s="16"/>
      <c r="C5" s="17" t="s">
        <v>18</v>
      </c>
      <c r="D5" s="13" t="s">
        <v>19</v>
      </c>
      <c r="E5" s="14"/>
      <c r="F5" s="18"/>
    </row>
    <row r="6" customFormat="false" ht="13.8" hidden="false" customHeight="false" outlineLevel="0" collapsed="false">
      <c r="B6" s="16"/>
      <c r="C6" s="17" t="s">
        <v>20</v>
      </c>
      <c r="D6" s="13" t="s">
        <v>21</v>
      </c>
      <c r="E6" s="14"/>
      <c r="F6" s="18"/>
    </row>
    <row r="7" customFormat="false" ht="13.8" hidden="false" customHeight="false" outlineLevel="0" collapsed="false">
      <c r="B7" s="16"/>
      <c r="C7" s="19"/>
      <c r="D7" s="20" t="s">
        <v>22</v>
      </c>
      <c r="E7" s="14"/>
      <c r="F7" s="18"/>
    </row>
    <row r="8" customFormat="false" ht="13.8" hidden="false" customHeight="false" outlineLevel="0" collapsed="false">
      <c r="B8" s="21"/>
      <c r="C8" s="22"/>
      <c r="D8" s="20" t="s">
        <v>23</v>
      </c>
      <c r="E8" s="14"/>
      <c r="F8" s="18"/>
    </row>
    <row r="9" customFormat="false" ht="13.8" hidden="false" customHeight="false" outlineLevel="0" collapsed="false">
      <c r="B9" s="21"/>
      <c r="C9" s="22" t="s">
        <v>24</v>
      </c>
      <c r="D9" s="20" t="s">
        <v>25</v>
      </c>
      <c r="E9" s="14"/>
      <c r="F9" s="18"/>
    </row>
    <row r="10" customFormat="false" ht="13.8" hidden="false" customHeight="false" outlineLevel="0" collapsed="false">
      <c r="B10" s="21"/>
      <c r="C10" s="22" t="s">
        <v>26</v>
      </c>
      <c r="D10" s="20" t="s">
        <v>27</v>
      </c>
      <c r="E10" s="14"/>
      <c r="F10" s="18"/>
    </row>
    <row r="11" customFormat="false" ht="13.15" hidden="false" customHeight="true" outlineLevel="0" collapsed="false">
      <c r="B11" s="23" t="s">
        <v>28</v>
      </c>
      <c r="C11" s="22"/>
      <c r="D11" s="20" t="s">
        <v>29</v>
      </c>
      <c r="E11" s="14"/>
      <c r="F11" s="18"/>
    </row>
    <row r="12" customFormat="false" ht="15.05" hidden="false" customHeight="false" outlineLevel="0" collapsed="false">
      <c r="B12" s="23" t="s">
        <v>26</v>
      </c>
      <c r="C12" s="24"/>
      <c r="D12" s="20" t="s">
        <v>30</v>
      </c>
      <c r="E12" s="14"/>
      <c r="F12" s="25" t="n">
        <f aca="false">SUM(E4:E18)</f>
        <v>0</v>
      </c>
    </row>
    <row r="13" customFormat="false" ht="13.8" hidden="false" customHeight="false" outlineLevel="0" collapsed="false">
      <c r="B13" s="26" t="s">
        <v>31</v>
      </c>
      <c r="C13" s="27" t="s">
        <v>32</v>
      </c>
      <c r="D13" s="20" t="s">
        <v>33</v>
      </c>
      <c r="E13" s="14"/>
      <c r="F13" s="25"/>
    </row>
    <row r="14" customFormat="false" ht="15.05" hidden="false" customHeight="false" outlineLevel="0" collapsed="false">
      <c r="B14" s="21"/>
      <c r="C14" s="22" t="s">
        <v>34</v>
      </c>
      <c r="D14" s="20" t="s">
        <v>35</v>
      </c>
      <c r="E14" s="14"/>
      <c r="F14" s="25"/>
    </row>
    <row r="15" customFormat="false" ht="15.05" hidden="false" customHeight="false" outlineLevel="0" collapsed="false">
      <c r="B15" s="21"/>
      <c r="C15" s="22" t="s">
        <v>36</v>
      </c>
      <c r="D15" s="20" t="s">
        <v>37</v>
      </c>
      <c r="E15" s="14"/>
      <c r="F15" s="25"/>
    </row>
    <row r="16" customFormat="false" ht="13.8" hidden="false" customHeight="false" outlineLevel="0" collapsed="false">
      <c r="B16" s="21"/>
      <c r="C16" s="22" t="s">
        <v>38</v>
      </c>
      <c r="D16" s="20" t="s">
        <v>39</v>
      </c>
      <c r="E16" s="14"/>
      <c r="F16" s="18"/>
    </row>
    <row r="17" customFormat="false" ht="13.8" hidden="false" customHeight="false" outlineLevel="0" collapsed="false">
      <c r="B17" s="21"/>
      <c r="C17" s="28" t="s">
        <v>40</v>
      </c>
      <c r="D17" s="20" t="s">
        <v>41</v>
      </c>
      <c r="E17" s="29"/>
      <c r="F17" s="18"/>
    </row>
    <row r="18" customFormat="false" ht="15.05" hidden="false" customHeight="false" outlineLevel="0" collapsed="false">
      <c r="B18" s="21"/>
      <c r="C18" s="28"/>
      <c r="D18" s="30" t="s">
        <v>42</v>
      </c>
      <c r="E18" s="29"/>
      <c r="F18" s="18"/>
    </row>
    <row r="19" customFormat="false" ht="13.8" hidden="false" customHeight="false" outlineLevel="0" collapsed="false">
      <c r="B19" s="31" t="s">
        <v>43</v>
      </c>
      <c r="C19" s="32" t="s">
        <v>44</v>
      </c>
      <c r="D19" s="33" t="s">
        <v>45</v>
      </c>
      <c r="E19" s="34"/>
      <c r="F19" s="35" t="n">
        <f aca="false">E19+E20</f>
        <v>0</v>
      </c>
    </row>
    <row r="20" customFormat="false" ht="15.05" hidden="false" customHeight="false" outlineLevel="0" collapsed="false">
      <c r="B20" s="36" t="s">
        <v>46</v>
      </c>
      <c r="C20" s="32"/>
      <c r="D20" s="20" t="s">
        <v>47</v>
      </c>
      <c r="E20" s="34"/>
      <c r="F20" s="37"/>
    </row>
    <row r="21" customFormat="false" ht="15" hidden="false" customHeight="false" outlineLevel="0" collapsed="false">
      <c r="B21" s="9"/>
      <c r="C21" s="9"/>
      <c r="D21" s="9"/>
      <c r="E21" s="9"/>
      <c r="F21" s="9"/>
    </row>
    <row r="22" customFormat="false" ht="15.75" hidden="false" customHeight="false" outlineLevel="0" collapsed="false">
      <c r="B22" s="9"/>
      <c r="C22" s="9"/>
      <c r="D22" s="9"/>
      <c r="E22" s="9"/>
      <c r="F22" s="9"/>
    </row>
    <row r="23" customFormat="false" ht="25.9" hidden="false" customHeight="true" outlineLevel="0" collapsed="false">
      <c r="B23" s="9"/>
      <c r="C23" s="38" t="s">
        <v>48</v>
      </c>
      <c r="D23" s="39" t="n">
        <f aca="false">F12-F19</f>
        <v>0</v>
      </c>
      <c r="E23" s="9"/>
      <c r="F23" s="9"/>
    </row>
    <row r="24" customFormat="false" ht="25.9" hidden="false" customHeight="true" outlineLevel="0" collapsed="false">
      <c r="B24" s="9"/>
      <c r="C24" s="40" t="s">
        <v>2</v>
      </c>
      <c r="D24" s="41" t="n">
        <f aca="false">D23-8月!D23</f>
        <v>0</v>
      </c>
      <c r="E24" s="9"/>
      <c r="F24" s="9"/>
    </row>
    <row r="25" customFormat="false" ht="13.8" hidden="false" customHeight="false" outlineLevel="0" collapsed="false">
      <c r="B25" s="9"/>
      <c r="C25" s="42" t="s">
        <v>49</v>
      </c>
      <c r="D25" s="43" t="n">
        <f aca="false">D23-5234270</f>
        <v>-5234270</v>
      </c>
      <c r="E25" s="9"/>
      <c r="F25" s="9"/>
    </row>
    <row r="26" customFormat="false" ht="15.75" hidden="false" customHeight="false" outlineLevel="0" collapsed="false">
      <c r="B26" s="9"/>
      <c r="C26" s="42"/>
      <c r="D26" s="43"/>
      <c r="E26" s="9"/>
      <c r="F26" s="9"/>
    </row>
  </sheetData>
  <mergeCells count="4">
    <mergeCell ref="C17:C18"/>
    <mergeCell ref="C19:C20"/>
    <mergeCell ref="C25:C26"/>
    <mergeCell ref="D25:D26"/>
  </mergeCells>
  <printOptions headings="false" gridLines="false" gridLinesSet="true" horizontalCentered="false" verticalCentered="false"/>
  <pageMargins left="0.699305555555555" right="0.69930555555555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3:F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0390625" defaultRowHeight="13.2" zeroHeight="false" outlineLevelRow="0" outlineLevelCol="0"/>
  <cols>
    <col collapsed="false" customWidth="true" hidden="false" outlineLevel="0" max="3" min="3" style="0" width="22.51"/>
    <col collapsed="false" customWidth="true" hidden="false" outlineLevel="0" max="4" min="4" style="0" width="22.01"/>
    <col collapsed="false" customWidth="true" hidden="false" outlineLevel="0" max="5" min="5" style="0" width="13.38"/>
    <col collapsed="false" customWidth="true" hidden="false" outlineLevel="0" max="6" min="6" style="0" width="12.88"/>
  </cols>
  <sheetData>
    <row r="3" customFormat="false" ht="28.9" hidden="false" customHeight="true" outlineLevel="0" collapsed="false">
      <c r="B3" s="9"/>
      <c r="C3" s="10" t="s">
        <v>58</v>
      </c>
      <c r="D3" s="9"/>
      <c r="E3" s="9"/>
      <c r="F3" s="9"/>
    </row>
    <row r="4" customFormat="false" ht="13.8" hidden="false" customHeight="false" outlineLevel="0" collapsed="false">
      <c r="B4" s="11"/>
      <c r="C4" s="12"/>
      <c r="D4" s="13" t="s">
        <v>17</v>
      </c>
      <c r="E4" s="14"/>
      <c r="F4" s="15"/>
    </row>
    <row r="5" customFormat="false" ht="15.05" hidden="false" customHeight="false" outlineLevel="0" collapsed="false">
      <c r="B5" s="16"/>
      <c r="C5" s="17" t="s">
        <v>18</v>
      </c>
      <c r="D5" s="13" t="s">
        <v>19</v>
      </c>
      <c r="E5" s="14"/>
      <c r="F5" s="18"/>
    </row>
    <row r="6" customFormat="false" ht="13.8" hidden="false" customHeight="false" outlineLevel="0" collapsed="false">
      <c r="B6" s="16"/>
      <c r="C6" s="17" t="s">
        <v>20</v>
      </c>
      <c r="D6" s="13" t="s">
        <v>21</v>
      </c>
      <c r="E6" s="14"/>
      <c r="F6" s="18"/>
    </row>
    <row r="7" customFormat="false" ht="13.8" hidden="false" customHeight="false" outlineLevel="0" collapsed="false">
      <c r="B7" s="16"/>
      <c r="C7" s="19"/>
      <c r="D7" s="20" t="s">
        <v>22</v>
      </c>
      <c r="E7" s="14"/>
      <c r="F7" s="18"/>
    </row>
    <row r="8" customFormat="false" ht="13.8" hidden="false" customHeight="false" outlineLevel="0" collapsed="false">
      <c r="B8" s="21"/>
      <c r="C8" s="22"/>
      <c r="D8" s="20" t="s">
        <v>23</v>
      </c>
      <c r="E8" s="14"/>
      <c r="F8" s="18"/>
    </row>
    <row r="9" customFormat="false" ht="13.8" hidden="false" customHeight="false" outlineLevel="0" collapsed="false">
      <c r="B9" s="21"/>
      <c r="C9" s="22" t="s">
        <v>24</v>
      </c>
      <c r="D9" s="20" t="s">
        <v>25</v>
      </c>
      <c r="E9" s="14"/>
      <c r="F9" s="18"/>
    </row>
    <row r="10" customFormat="false" ht="13.8" hidden="false" customHeight="false" outlineLevel="0" collapsed="false">
      <c r="B10" s="21"/>
      <c r="C10" s="22" t="s">
        <v>26</v>
      </c>
      <c r="D10" s="20" t="s">
        <v>27</v>
      </c>
      <c r="E10" s="14"/>
      <c r="F10" s="18"/>
    </row>
    <row r="11" customFormat="false" ht="13.15" hidden="false" customHeight="true" outlineLevel="0" collapsed="false">
      <c r="B11" s="23" t="s">
        <v>28</v>
      </c>
      <c r="C11" s="22"/>
      <c r="D11" s="20" t="s">
        <v>29</v>
      </c>
      <c r="E11" s="14"/>
      <c r="F11" s="18"/>
    </row>
    <row r="12" customFormat="false" ht="15.05" hidden="false" customHeight="false" outlineLevel="0" collapsed="false">
      <c r="B12" s="23" t="s">
        <v>26</v>
      </c>
      <c r="C12" s="24"/>
      <c r="D12" s="20" t="s">
        <v>30</v>
      </c>
      <c r="E12" s="14"/>
      <c r="F12" s="25" t="n">
        <f aca="false">SUM(E4:E18)</f>
        <v>0</v>
      </c>
    </row>
    <row r="13" customFormat="false" ht="13.8" hidden="false" customHeight="false" outlineLevel="0" collapsed="false">
      <c r="B13" s="26" t="s">
        <v>31</v>
      </c>
      <c r="C13" s="27" t="s">
        <v>32</v>
      </c>
      <c r="D13" s="20" t="s">
        <v>33</v>
      </c>
      <c r="E13" s="14"/>
      <c r="F13" s="25"/>
    </row>
    <row r="14" customFormat="false" ht="15.05" hidden="false" customHeight="false" outlineLevel="0" collapsed="false">
      <c r="B14" s="21"/>
      <c r="C14" s="22" t="s">
        <v>34</v>
      </c>
      <c r="D14" s="20" t="s">
        <v>35</v>
      </c>
      <c r="E14" s="14"/>
      <c r="F14" s="25"/>
    </row>
    <row r="15" customFormat="false" ht="15.05" hidden="false" customHeight="false" outlineLevel="0" collapsed="false">
      <c r="B15" s="21"/>
      <c r="C15" s="22" t="s">
        <v>36</v>
      </c>
      <c r="D15" s="20" t="s">
        <v>37</v>
      </c>
      <c r="E15" s="14"/>
      <c r="F15" s="25"/>
    </row>
    <row r="16" customFormat="false" ht="13.8" hidden="false" customHeight="false" outlineLevel="0" collapsed="false">
      <c r="B16" s="21"/>
      <c r="C16" s="22" t="s">
        <v>38</v>
      </c>
      <c r="D16" s="20" t="s">
        <v>39</v>
      </c>
      <c r="E16" s="14"/>
      <c r="F16" s="18"/>
    </row>
    <row r="17" customFormat="false" ht="13.8" hidden="false" customHeight="false" outlineLevel="0" collapsed="false">
      <c r="B17" s="21"/>
      <c r="C17" s="28" t="s">
        <v>40</v>
      </c>
      <c r="D17" s="20" t="s">
        <v>41</v>
      </c>
      <c r="E17" s="29"/>
      <c r="F17" s="18"/>
    </row>
    <row r="18" customFormat="false" ht="15.05" hidden="false" customHeight="false" outlineLevel="0" collapsed="false">
      <c r="B18" s="21"/>
      <c r="C18" s="28"/>
      <c r="D18" s="30" t="s">
        <v>42</v>
      </c>
      <c r="E18" s="29"/>
      <c r="F18" s="18"/>
    </row>
    <row r="19" customFormat="false" ht="13.8" hidden="false" customHeight="false" outlineLevel="0" collapsed="false">
      <c r="B19" s="31" t="s">
        <v>43</v>
      </c>
      <c r="C19" s="32" t="s">
        <v>44</v>
      </c>
      <c r="D19" s="33" t="s">
        <v>45</v>
      </c>
      <c r="E19" s="34"/>
      <c r="F19" s="35" t="n">
        <f aca="false">E19+E20</f>
        <v>0</v>
      </c>
    </row>
    <row r="20" customFormat="false" ht="15.05" hidden="false" customHeight="false" outlineLevel="0" collapsed="false">
      <c r="B20" s="36" t="s">
        <v>46</v>
      </c>
      <c r="C20" s="32"/>
      <c r="D20" s="20" t="s">
        <v>47</v>
      </c>
      <c r="E20" s="34"/>
      <c r="F20" s="37"/>
    </row>
    <row r="21" customFormat="false" ht="15" hidden="false" customHeight="false" outlineLevel="0" collapsed="false">
      <c r="B21" s="9"/>
      <c r="C21" s="9"/>
      <c r="D21" s="9"/>
      <c r="E21" s="9"/>
      <c r="F21" s="9"/>
    </row>
    <row r="22" customFormat="false" ht="15.75" hidden="false" customHeight="false" outlineLevel="0" collapsed="false">
      <c r="B22" s="9"/>
      <c r="C22" s="9"/>
      <c r="D22" s="9"/>
      <c r="E22" s="9"/>
      <c r="F22" s="9"/>
    </row>
    <row r="23" customFormat="false" ht="25.9" hidden="false" customHeight="true" outlineLevel="0" collapsed="false">
      <c r="B23" s="9"/>
      <c r="C23" s="38" t="s">
        <v>48</v>
      </c>
      <c r="D23" s="39" t="n">
        <f aca="false">F12-F19</f>
        <v>0</v>
      </c>
      <c r="E23" s="9"/>
      <c r="F23" s="9"/>
    </row>
    <row r="24" customFormat="false" ht="25.9" hidden="false" customHeight="true" outlineLevel="0" collapsed="false">
      <c r="B24" s="9"/>
      <c r="C24" s="40" t="s">
        <v>2</v>
      </c>
      <c r="D24" s="41" t="n">
        <f aca="false">D23-9月!D23</f>
        <v>0</v>
      </c>
      <c r="E24" s="9"/>
      <c r="F24" s="9"/>
    </row>
    <row r="25" customFormat="false" ht="13.8" hidden="false" customHeight="false" outlineLevel="0" collapsed="false">
      <c r="B25" s="9"/>
      <c r="C25" s="42" t="s">
        <v>49</v>
      </c>
      <c r="D25" s="43" t="n">
        <f aca="false">D23-5234270</f>
        <v>-5234270</v>
      </c>
      <c r="E25" s="9"/>
      <c r="F25" s="9"/>
    </row>
    <row r="26" customFormat="false" ht="15.75" hidden="false" customHeight="false" outlineLevel="0" collapsed="false">
      <c r="B26" s="9"/>
      <c r="C26" s="42"/>
      <c r="D26" s="43"/>
      <c r="E26" s="9"/>
      <c r="F26" s="9"/>
    </row>
  </sheetData>
  <mergeCells count="4">
    <mergeCell ref="C17:C18"/>
    <mergeCell ref="C19:C20"/>
    <mergeCell ref="C25:C26"/>
    <mergeCell ref="D25:D26"/>
  </mergeCells>
  <printOptions headings="false" gridLines="false" gridLinesSet="true" horizontalCentered="false" verticalCentered="false"/>
  <pageMargins left="0.699305555555555" right="0.69930555555555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3:F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0390625" defaultRowHeight="13.2" zeroHeight="false" outlineLevelRow="0" outlineLevelCol="0"/>
  <cols>
    <col collapsed="false" customWidth="true" hidden="false" outlineLevel="0" max="3" min="3" style="0" width="22.51"/>
    <col collapsed="false" customWidth="true" hidden="false" outlineLevel="0" max="4" min="4" style="0" width="22.01"/>
    <col collapsed="false" customWidth="true" hidden="false" outlineLevel="0" max="5" min="5" style="0" width="13.38"/>
    <col collapsed="false" customWidth="true" hidden="false" outlineLevel="0" max="6" min="6" style="0" width="12.88"/>
  </cols>
  <sheetData>
    <row r="3" customFormat="false" ht="28.9" hidden="false" customHeight="true" outlineLevel="0" collapsed="false">
      <c r="B3" s="9"/>
      <c r="C3" s="10" t="s">
        <v>59</v>
      </c>
      <c r="D3" s="9"/>
      <c r="E3" s="9"/>
      <c r="F3" s="9"/>
    </row>
    <row r="4" customFormat="false" ht="13.8" hidden="false" customHeight="false" outlineLevel="0" collapsed="false">
      <c r="B4" s="11"/>
      <c r="C4" s="12"/>
      <c r="D4" s="13" t="s">
        <v>17</v>
      </c>
      <c r="E4" s="14"/>
      <c r="F4" s="15"/>
    </row>
    <row r="5" customFormat="false" ht="15.05" hidden="false" customHeight="false" outlineLevel="0" collapsed="false">
      <c r="B5" s="16"/>
      <c r="C5" s="17" t="s">
        <v>18</v>
      </c>
      <c r="D5" s="13" t="s">
        <v>19</v>
      </c>
      <c r="E5" s="14"/>
      <c r="F5" s="18"/>
    </row>
    <row r="6" customFormat="false" ht="13.8" hidden="false" customHeight="false" outlineLevel="0" collapsed="false">
      <c r="B6" s="16"/>
      <c r="C6" s="17" t="s">
        <v>20</v>
      </c>
      <c r="D6" s="13" t="s">
        <v>21</v>
      </c>
      <c r="E6" s="14"/>
      <c r="F6" s="18"/>
    </row>
    <row r="7" customFormat="false" ht="13.8" hidden="false" customHeight="false" outlineLevel="0" collapsed="false">
      <c r="B7" s="16"/>
      <c r="C7" s="19"/>
      <c r="D7" s="20" t="s">
        <v>22</v>
      </c>
      <c r="E7" s="14"/>
      <c r="F7" s="18"/>
    </row>
    <row r="8" customFormat="false" ht="13.8" hidden="false" customHeight="false" outlineLevel="0" collapsed="false">
      <c r="B8" s="21"/>
      <c r="C8" s="22"/>
      <c r="D8" s="20" t="s">
        <v>23</v>
      </c>
      <c r="E8" s="14"/>
      <c r="F8" s="18"/>
    </row>
    <row r="9" customFormat="false" ht="13.8" hidden="false" customHeight="false" outlineLevel="0" collapsed="false">
      <c r="B9" s="21"/>
      <c r="C9" s="22" t="s">
        <v>24</v>
      </c>
      <c r="D9" s="20" t="s">
        <v>25</v>
      </c>
      <c r="E9" s="14"/>
      <c r="F9" s="18"/>
    </row>
    <row r="10" customFormat="false" ht="13.8" hidden="false" customHeight="false" outlineLevel="0" collapsed="false">
      <c r="B10" s="21"/>
      <c r="C10" s="22" t="s">
        <v>26</v>
      </c>
      <c r="D10" s="20" t="s">
        <v>27</v>
      </c>
      <c r="E10" s="14"/>
      <c r="F10" s="18"/>
    </row>
    <row r="11" customFormat="false" ht="13.15" hidden="false" customHeight="true" outlineLevel="0" collapsed="false">
      <c r="B11" s="23" t="s">
        <v>28</v>
      </c>
      <c r="C11" s="22"/>
      <c r="D11" s="20" t="s">
        <v>29</v>
      </c>
      <c r="E11" s="14"/>
      <c r="F11" s="18"/>
    </row>
    <row r="12" customFormat="false" ht="15.05" hidden="false" customHeight="false" outlineLevel="0" collapsed="false">
      <c r="B12" s="23" t="s">
        <v>26</v>
      </c>
      <c r="C12" s="24"/>
      <c r="D12" s="20" t="s">
        <v>30</v>
      </c>
      <c r="E12" s="14"/>
      <c r="F12" s="25" t="n">
        <f aca="false">SUM(E4:E18)</f>
        <v>0</v>
      </c>
    </row>
    <row r="13" customFormat="false" ht="13.8" hidden="false" customHeight="false" outlineLevel="0" collapsed="false">
      <c r="B13" s="26" t="s">
        <v>31</v>
      </c>
      <c r="C13" s="27" t="s">
        <v>32</v>
      </c>
      <c r="D13" s="20" t="s">
        <v>33</v>
      </c>
      <c r="E13" s="14"/>
      <c r="F13" s="25"/>
    </row>
    <row r="14" customFormat="false" ht="15.05" hidden="false" customHeight="false" outlineLevel="0" collapsed="false">
      <c r="B14" s="21"/>
      <c r="C14" s="22" t="s">
        <v>34</v>
      </c>
      <c r="D14" s="20" t="s">
        <v>35</v>
      </c>
      <c r="E14" s="14"/>
      <c r="F14" s="25"/>
    </row>
    <row r="15" customFormat="false" ht="15.05" hidden="false" customHeight="false" outlineLevel="0" collapsed="false">
      <c r="B15" s="21"/>
      <c r="C15" s="22" t="s">
        <v>36</v>
      </c>
      <c r="D15" s="20" t="s">
        <v>37</v>
      </c>
      <c r="E15" s="14"/>
      <c r="F15" s="25"/>
    </row>
    <row r="16" customFormat="false" ht="13.8" hidden="false" customHeight="false" outlineLevel="0" collapsed="false">
      <c r="B16" s="21"/>
      <c r="C16" s="22" t="s">
        <v>38</v>
      </c>
      <c r="D16" s="20" t="s">
        <v>39</v>
      </c>
      <c r="E16" s="14"/>
      <c r="F16" s="18"/>
    </row>
    <row r="17" customFormat="false" ht="13.8" hidden="false" customHeight="false" outlineLevel="0" collapsed="false">
      <c r="B17" s="21"/>
      <c r="C17" s="28" t="s">
        <v>40</v>
      </c>
      <c r="D17" s="20" t="s">
        <v>41</v>
      </c>
      <c r="E17" s="29"/>
      <c r="F17" s="18"/>
    </row>
    <row r="18" customFormat="false" ht="15.05" hidden="false" customHeight="false" outlineLevel="0" collapsed="false">
      <c r="B18" s="21"/>
      <c r="C18" s="28"/>
      <c r="D18" s="30" t="s">
        <v>42</v>
      </c>
      <c r="E18" s="29"/>
      <c r="F18" s="18"/>
    </row>
    <row r="19" customFormat="false" ht="13.8" hidden="false" customHeight="false" outlineLevel="0" collapsed="false">
      <c r="B19" s="31" t="s">
        <v>43</v>
      </c>
      <c r="C19" s="32" t="s">
        <v>44</v>
      </c>
      <c r="D19" s="33" t="s">
        <v>45</v>
      </c>
      <c r="E19" s="34"/>
      <c r="F19" s="35" t="n">
        <f aca="false">E19+E20</f>
        <v>0</v>
      </c>
    </row>
    <row r="20" customFormat="false" ht="15.05" hidden="false" customHeight="false" outlineLevel="0" collapsed="false">
      <c r="B20" s="36" t="s">
        <v>46</v>
      </c>
      <c r="C20" s="32"/>
      <c r="D20" s="20" t="s">
        <v>47</v>
      </c>
      <c r="E20" s="34"/>
      <c r="F20" s="37"/>
    </row>
    <row r="21" customFormat="false" ht="15" hidden="false" customHeight="false" outlineLevel="0" collapsed="false">
      <c r="B21" s="9"/>
      <c r="C21" s="9"/>
      <c r="D21" s="9"/>
      <c r="E21" s="9"/>
      <c r="F21" s="9"/>
    </row>
    <row r="22" customFormat="false" ht="15.75" hidden="false" customHeight="false" outlineLevel="0" collapsed="false">
      <c r="B22" s="9"/>
      <c r="C22" s="9"/>
      <c r="D22" s="9"/>
      <c r="E22" s="9"/>
      <c r="F22" s="9"/>
    </row>
    <row r="23" customFormat="false" ht="25.9" hidden="false" customHeight="true" outlineLevel="0" collapsed="false">
      <c r="B23" s="9"/>
      <c r="C23" s="38" t="s">
        <v>48</v>
      </c>
      <c r="D23" s="39" t="n">
        <f aca="false">F12-F19</f>
        <v>0</v>
      </c>
      <c r="E23" s="9"/>
      <c r="F23" s="9"/>
    </row>
    <row r="24" customFormat="false" ht="25.9" hidden="false" customHeight="true" outlineLevel="0" collapsed="false">
      <c r="B24" s="9"/>
      <c r="C24" s="40" t="s">
        <v>2</v>
      </c>
      <c r="D24" s="41" t="n">
        <f aca="false">D23-10月!D23</f>
        <v>0</v>
      </c>
      <c r="E24" s="9"/>
      <c r="F24" s="9"/>
    </row>
    <row r="25" customFormat="false" ht="13.8" hidden="false" customHeight="false" outlineLevel="0" collapsed="false">
      <c r="B25" s="9"/>
      <c r="C25" s="42" t="s">
        <v>49</v>
      </c>
      <c r="D25" s="43" t="n">
        <f aca="false">D23-5234270</f>
        <v>-5234270</v>
      </c>
      <c r="E25" s="9"/>
      <c r="F25" s="9"/>
    </row>
    <row r="26" customFormat="false" ht="15.75" hidden="false" customHeight="false" outlineLevel="0" collapsed="false">
      <c r="B26" s="9"/>
      <c r="C26" s="42"/>
      <c r="D26" s="43"/>
      <c r="E26" s="9"/>
      <c r="F26" s="9"/>
    </row>
  </sheetData>
  <mergeCells count="4">
    <mergeCell ref="C17:C18"/>
    <mergeCell ref="C19:C20"/>
    <mergeCell ref="C25:C26"/>
    <mergeCell ref="D25:D26"/>
  </mergeCells>
  <printOptions headings="false" gridLines="false" gridLinesSet="true" horizontalCentered="false" verticalCentered="false"/>
  <pageMargins left="0.699305555555555" right="0.69930555555555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3:F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0390625" defaultRowHeight="13.2" zeroHeight="false" outlineLevelRow="0" outlineLevelCol="0"/>
  <cols>
    <col collapsed="false" customWidth="true" hidden="false" outlineLevel="0" max="3" min="3" style="0" width="22.51"/>
    <col collapsed="false" customWidth="true" hidden="false" outlineLevel="0" max="4" min="4" style="0" width="22.01"/>
    <col collapsed="false" customWidth="true" hidden="false" outlineLevel="0" max="5" min="5" style="0" width="13.38"/>
    <col collapsed="false" customWidth="true" hidden="false" outlineLevel="0" max="6" min="6" style="0" width="12.88"/>
  </cols>
  <sheetData>
    <row r="3" customFormat="false" ht="28.9" hidden="false" customHeight="true" outlineLevel="0" collapsed="false">
      <c r="B3" s="9"/>
      <c r="C3" s="10" t="s">
        <v>60</v>
      </c>
      <c r="D3" s="9"/>
      <c r="E3" s="9"/>
      <c r="F3" s="9"/>
    </row>
    <row r="4" customFormat="false" ht="13.8" hidden="false" customHeight="false" outlineLevel="0" collapsed="false">
      <c r="B4" s="11"/>
      <c r="C4" s="12"/>
      <c r="D4" s="13" t="s">
        <v>17</v>
      </c>
      <c r="E4" s="14"/>
      <c r="F4" s="15"/>
    </row>
    <row r="5" customFormat="false" ht="15.05" hidden="false" customHeight="false" outlineLevel="0" collapsed="false">
      <c r="B5" s="16"/>
      <c r="C5" s="17" t="s">
        <v>18</v>
      </c>
      <c r="D5" s="13" t="s">
        <v>19</v>
      </c>
      <c r="E5" s="14"/>
      <c r="F5" s="18"/>
    </row>
    <row r="6" customFormat="false" ht="13.8" hidden="false" customHeight="false" outlineLevel="0" collapsed="false">
      <c r="B6" s="16"/>
      <c r="C6" s="17" t="s">
        <v>20</v>
      </c>
      <c r="D6" s="13" t="s">
        <v>21</v>
      </c>
      <c r="E6" s="14"/>
      <c r="F6" s="18"/>
    </row>
    <row r="7" customFormat="false" ht="13.8" hidden="false" customHeight="false" outlineLevel="0" collapsed="false">
      <c r="B7" s="16"/>
      <c r="C7" s="19"/>
      <c r="D7" s="20" t="s">
        <v>22</v>
      </c>
      <c r="E7" s="14"/>
      <c r="F7" s="18"/>
    </row>
    <row r="8" customFormat="false" ht="13.8" hidden="false" customHeight="false" outlineLevel="0" collapsed="false">
      <c r="B8" s="21"/>
      <c r="C8" s="22"/>
      <c r="D8" s="20" t="s">
        <v>23</v>
      </c>
      <c r="E8" s="14"/>
      <c r="F8" s="18"/>
    </row>
    <row r="9" customFormat="false" ht="13.8" hidden="false" customHeight="false" outlineLevel="0" collapsed="false">
      <c r="B9" s="21"/>
      <c r="C9" s="22" t="s">
        <v>24</v>
      </c>
      <c r="D9" s="20" t="s">
        <v>25</v>
      </c>
      <c r="E9" s="14"/>
      <c r="F9" s="18"/>
    </row>
    <row r="10" customFormat="false" ht="13.8" hidden="false" customHeight="false" outlineLevel="0" collapsed="false">
      <c r="B10" s="21"/>
      <c r="C10" s="22" t="s">
        <v>26</v>
      </c>
      <c r="D10" s="20" t="s">
        <v>27</v>
      </c>
      <c r="E10" s="14"/>
      <c r="F10" s="18"/>
    </row>
    <row r="11" customFormat="false" ht="13.15" hidden="false" customHeight="true" outlineLevel="0" collapsed="false">
      <c r="B11" s="23" t="s">
        <v>28</v>
      </c>
      <c r="C11" s="22"/>
      <c r="D11" s="20" t="s">
        <v>29</v>
      </c>
      <c r="E11" s="14"/>
      <c r="F11" s="18"/>
    </row>
    <row r="12" customFormat="false" ht="15.05" hidden="false" customHeight="false" outlineLevel="0" collapsed="false">
      <c r="B12" s="23" t="s">
        <v>26</v>
      </c>
      <c r="C12" s="24"/>
      <c r="D12" s="20" t="s">
        <v>30</v>
      </c>
      <c r="E12" s="14"/>
      <c r="F12" s="25" t="n">
        <f aca="false">SUM(E4:E18)</f>
        <v>0</v>
      </c>
    </row>
    <row r="13" customFormat="false" ht="13.8" hidden="false" customHeight="false" outlineLevel="0" collapsed="false">
      <c r="B13" s="26" t="s">
        <v>31</v>
      </c>
      <c r="C13" s="27" t="s">
        <v>32</v>
      </c>
      <c r="D13" s="20" t="s">
        <v>33</v>
      </c>
      <c r="E13" s="14"/>
      <c r="F13" s="25"/>
    </row>
    <row r="14" customFormat="false" ht="15.05" hidden="false" customHeight="false" outlineLevel="0" collapsed="false">
      <c r="B14" s="21"/>
      <c r="C14" s="22" t="s">
        <v>34</v>
      </c>
      <c r="D14" s="20" t="s">
        <v>35</v>
      </c>
      <c r="E14" s="14"/>
      <c r="F14" s="25"/>
    </row>
    <row r="15" customFormat="false" ht="15.05" hidden="false" customHeight="false" outlineLevel="0" collapsed="false">
      <c r="B15" s="21"/>
      <c r="C15" s="22" t="s">
        <v>36</v>
      </c>
      <c r="D15" s="20" t="s">
        <v>37</v>
      </c>
      <c r="E15" s="14"/>
      <c r="F15" s="25"/>
    </row>
    <row r="16" customFormat="false" ht="13.8" hidden="false" customHeight="false" outlineLevel="0" collapsed="false">
      <c r="B16" s="21"/>
      <c r="C16" s="22" t="s">
        <v>38</v>
      </c>
      <c r="D16" s="20" t="s">
        <v>39</v>
      </c>
      <c r="E16" s="14"/>
      <c r="F16" s="18"/>
    </row>
    <row r="17" customFormat="false" ht="13.8" hidden="false" customHeight="false" outlineLevel="0" collapsed="false">
      <c r="B17" s="21"/>
      <c r="C17" s="28" t="s">
        <v>40</v>
      </c>
      <c r="D17" s="20" t="s">
        <v>41</v>
      </c>
      <c r="E17" s="29"/>
      <c r="F17" s="18"/>
    </row>
    <row r="18" customFormat="false" ht="15.05" hidden="false" customHeight="false" outlineLevel="0" collapsed="false">
      <c r="B18" s="21"/>
      <c r="C18" s="28"/>
      <c r="D18" s="30" t="s">
        <v>42</v>
      </c>
      <c r="E18" s="29"/>
      <c r="F18" s="18"/>
    </row>
    <row r="19" customFormat="false" ht="13.8" hidden="false" customHeight="false" outlineLevel="0" collapsed="false">
      <c r="B19" s="31" t="s">
        <v>43</v>
      </c>
      <c r="C19" s="32" t="s">
        <v>44</v>
      </c>
      <c r="D19" s="33" t="s">
        <v>45</v>
      </c>
      <c r="E19" s="34"/>
      <c r="F19" s="35" t="n">
        <f aca="false">E19+E20</f>
        <v>0</v>
      </c>
    </row>
    <row r="20" customFormat="false" ht="15.05" hidden="false" customHeight="false" outlineLevel="0" collapsed="false">
      <c r="B20" s="36" t="s">
        <v>46</v>
      </c>
      <c r="C20" s="32"/>
      <c r="D20" s="20" t="s">
        <v>47</v>
      </c>
      <c r="E20" s="34"/>
      <c r="F20" s="37"/>
    </row>
    <row r="21" customFormat="false" ht="15" hidden="false" customHeight="false" outlineLevel="0" collapsed="false">
      <c r="B21" s="9"/>
      <c r="C21" s="9"/>
      <c r="D21" s="9"/>
      <c r="E21" s="9"/>
      <c r="F21" s="9"/>
    </row>
    <row r="22" customFormat="false" ht="15.75" hidden="false" customHeight="false" outlineLevel="0" collapsed="false">
      <c r="B22" s="9"/>
      <c r="C22" s="9"/>
      <c r="D22" s="9"/>
      <c r="E22" s="9"/>
      <c r="F22" s="9"/>
    </row>
    <row r="23" customFormat="false" ht="25.9" hidden="false" customHeight="true" outlineLevel="0" collapsed="false">
      <c r="B23" s="9"/>
      <c r="C23" s="38" t="s">
        <v>48</v>
      </c>
      <c r="D23" s="39" t="n">
        <f aca="false">F12-F19</f>
        <v>0</v>
      </c>
      <c r="E23" s="9"/>
      <c r="F23" s="9"/>
    </row>
    <row r="24" customFormat="false" ht="25.9" hidden="false" customHeight="true" outlineLevel="0" collapsed="false">
      <c r="B24" s="9"/>
      <c r="C24" s="40" t="s">
        <v>2</v>
      </c>
      <c r="D24" s="41" t="n">
        <f aca="false">D23-12月!D23</f>
        <v>0</v>
      </c>
      <c r="E24" s="9"/>
      <c r="F24" s="9"/>
    </row>
    <row r="25" customFormat="false" ht="13.8" hidden="false" customHeight="false" outlineLevel="0" collapsed="false">
      <c r="B25" s="9"/>
      <c r="C25" s="42" t="s">
        <v>49</v>
      </c>
      <c r="D25" s="43" t="n">
        <f aca="false">D23-5234270</f>
        <v>-5234270</v>
      </c>
      <c r="E25" s="9"/>
      <c r="F25" s="9"/>
    </row>
    <row r="26" customFormat="false" ht="15.75" hidden="false" customHeight="false" outlineLevel="0" collapsed="false">
      <c r="B26" s="9"/>
      <c r="C26" s="42"/>
      <c r="D26" s="43"/>
      <c r="E26" s="9"/>
      <c r="F26" s="9"/>
    </row>
  </sheetData>
  <mergeCells count="4">
    <mergeCell ref="C17:C18"/>
    <mergeCell ref="C19:C20"/>
    <mergeCell ref="C25:C26"/>
    <mergeCell ref="D25:D26"/>
  </mergeCells>
  <printOptions headings="false" gridLines="false" gridLinesSet="true" horizontalCentered="false" verticalCentered="false"/>
  <pageMargins left="0.699305555555555" right="0.69930555555555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3:F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00390625" defaultRowHeight="13.2" zeroHeight="false" outlineLevelRow="0" outlineLevelCol="0"/>
  <cols>
    <col collapsed="false" customWidth="true" hidden="false" outlineLevel="0" max="3" min="3" style="0" width="22.51"/>
    <col collapsed="false" customWidth="true" hidden="false" outlineLevel="0" max="4" min="4" style="0" width="22.01"/>
    <col collapsed="false" customWidth="true" hidden="false" outlineLevel="0" max="5" min="5" style="0" width="13.38"/>
    <col collapsed="false" customWidth="true" hidden="false" outlineLevel="0" max="6" min="6" style="0" width="12.88"/>
  </cols>
  <sheetData>
    <row r="3" customFormat="false" ht="28.9" hidden="false" customHeight="true" outlineLevel="0" collapsed="false">
      <c r="B3" s="9"/>
      <c r="C3" s="10" t="s">
        <v>16</v>
      </c>
      <c r="D3" s="9"/>
      <c r="E3" s="9"/>
      <c r="F3" s="9"/>
    </row>
    <row r="4" customFormat="false" ht="13.8" hidden="false" customHeight="false" outlineLevel="0" collapsed="false">
      <c r="B4" s="11"/>
      <c r="C4" s="12"/>
      <c r="D4" s="13" t="s">
        <v>17</v>
      </c>
      <c r="E4" s="14"/>
      <c r="F4" s="15"/>
    </row>
    <row r="5" customFormat="false" ht="15.05" hidden="false" customHeight="false" outlineLevel="0" collapsed="false">
      <c r="B5" s="16"/>
      <c r="C5" s="17" t="s">
        <v>18</v>
      </c>
      <c r="D5" s="13" t="s">
        <v>19</v>
      </c>
      <c r="E5" s="14"/>
      <c r="F5" s="18"/>
    </row>
    <row r="6" customFormat="false" ht="13.8" hidden="false" customHeight="false" outlineLevel="0" collapsed="false">
      <c r="B6" s="16"/>
      <c r="C6" s="17" t="s">
        <v>20</v>
      </c>
      <c r="D6" s="13" t="s">
        <v>21</v>
      </c>
      <c r="E6" s="14"/>
      <c r="F6" s="18"/>
    </row>
    <row r="7" customFormat="false" ht="13.8" hidden="false" customHeight="false" outlineLevel="0" collapsed="false">
      <c r="B7" s="16"/>
      <c r="C7" s="19"/>
      <c r="D7" s="20" t="s">
        <v>22</v>
      </c>
      <c r="E7" s="14"/>
      <c r="F7" s="18"/>
    </row>
    <row r="8" customFormat="false" ht="13.8" hidden="false" customHeight="false" outlineLevel="0" collapsed="false">
      <c r="B8" s="21"/>
      <c r="C8" s="22"/>
      <c r="D8" s="20" t="s">
        <v>23</v>
      </c>
      <c r="E8" s="14"/>
      <c r="F8" s="18"/>
    </row>
    <row r="9" customFormat="false" ht="13.8" hidden="false" customHeight="false" outlineLevel="0" collapsed="false">
      <c r="B9" s="21"/>
      <c r="C9" s="22" t="s">
        <v>24</v>
      </c>
      <c r="D9" s="20" t="s">
        <v>25</v>
      </c>
      <c r="E9" s="14"/>
      <c r="F9" s="18"/>
    </row>
    <row r="10" customFormat="false" ht="13.8" hidden="false" customHeight="false" outlineLevel="0" collapsed="false">
      <c r="B10" s="21"/>
      <c r="C10" s="22" t="s">
        <v>26</v>
      </c>
      <c r="D10" s="20" t="s">
        <v>27</v>
      </c>
      <c r="E10" s="14"/>
      <c r="F10" s="18"/>
    </row>
    <row r="11" customFormat="false" ht="13.15" hidden="false" customHeight="true" outlineLevel="0" collapsed="false">
      <c r="B11" s="23" t="s">
        <v>28</v>
      </c>
      <c r="C11" s="22"/>
      <c r="D11" s="20" t="s">
        <v>29</v>
      </c>
      <c r="E11" s="14"/>
      <c r="F11" s="18"/>
    </row>
    <row r="12" customFormat="false" ht="15.05" hidden="false" customHeight="false" outlineLevel="0" collapsed="false">
      <c r="B12" s="23" t="s">
        <v>26</v>
      </c>
      <c r="C12" s="24"/>
      <c r="D12" s="20" t="s">
        <v>30</v>
      </c>
      <c r="E12" s="14"/>
      <c r="F12" s="25" t="n">
        <f aca="false">SUM(E4:E18)</f>
        <v>0</v>
      </c>
    </row>
    <row r="13" customFormat="false" ht="13.8" hidden="false" customHeight="false" outlineLevel="0" collapsed="false">
      <c r="B13" s="26" t="s">
        <v>31</v>
      </c>
      <c r="C13" s="27" t="s">
        <v>32</v>
      </c>
      <c r="D13" s="20" t="s">
        <v>33</v>
      </c>
      <c r="E13" s="14"/>
      <c r="F13" s="25"/>
    </row>
    <row r="14" customFormat="false" ht="15.05" hidden="false" customHeight="false" outlineLevel="0" collapsed="false">
      <c r="B14" s="21"/>
      <c r="C14" s="22" t="s">
        <v>34</v>
      </c>
      <c r="D14" s="20" t="s">
        <v>35</v>
      </c>
      <c r="E14" s="14"/>
      <c r="F14" s="25"/>
    </row>
    <row r="15" customFormat="false" ht="15.05" hidden="false" customHeight="false" outlineLevel="0" collapsed="false">
      <c r="B15" s="21"/>
      <c r="C15" s="22" t="s">
        <v>36</v>
      </c>
      <c r="D15" s="20" t="s">
        <v>37</v>
      </c>
      <c r="E15" s="14"/>
      <c r="F15" s="25"/>
    </row>
    <row r="16" customFormat="false" ht="13.8" hidden="false" customHeight="false" outlineLevel="0" collapsed="false">
      <c r="B16" s="21"/>
      <c r="C16" s="22" t="s">
        <v>38</v>
      </c>
      <c r="D16" s="20" t="s">
        <v>39</v>
      </c>
      <c r="E16" s="14"/>
      <c r="F16" s="18"/>
    </row>
    <row r="17" customFormat="false" ht="13.8" hidden="false" customHeight="false" outlineLevel="0" collapsed="false">
      <c r="B17" s="21"/>
      <c r="C17" s="28" t="s">
        <v>40</v>
      </c>
      <c r="D17" s="20" t="s">
        <v>41</v>
      </c>
      <c r="E17" s="29"/>
      <c r="F17" s="18"/>
    </row>
    <row r="18" customFormat="false" ht="15.05" hidden="false" customHeight="false" outlineLevel="0" collapsed="false">
      <c r="B18" s="21"/>
      <c r="C18" s="28"/>
      <c r="D18" s="30" t="s">
        <v>42</v>
      </c>
      <c r="E18" s="29"/>
      <c r="F18" s="18"/>
    </row>
    <row r="19" customFormat="false" ht="13.8" hidden="false" customHeight="false" outlineLevel="0" collapsed="false">
      <c r="B19" s="31" t="s">
        <v>43</v>
      </c>
      <c r="C19" s="32" t="s">
        <v>44</v>
      </c>
      <c r="D19" s="33" t="s">
        <v>45</v>
      </c>
      <c r="E19" s="34"/>
      <c r="F19" s="35" t="n">
        <f aca="false">E19+E20</f>
        <v>0</v>
      </c>
    </row>
    <row r="20" customFormat="false" ht="15.05" hidden="false" customHeight="false" outlineLevel="0" collapsed="false">
      <c r="B20" s="36" t="s">
        <v>46</v>
      </c>
      <c r="C20" s="32"/>
      <c r="D20" s="20" t="s">
        <v>47</v>
      </c>
      <c r="E20" s="34"/>
      <c r="F20" s="37"/>
    </row>
    <row r="21" customFormat="false" ht="15" hidden="false" customHeight="false" outlineLevel="0" collapsed="false">
      <c r="B21" s="9"/>
      <c r="C21" s="9"/>
      <c r="D21" s="9"/>
      <c r="E21" s="9"/>
      <c r="F21" s="9"/>
    </row>
    <row r="22" customFormat="false" ht="15.75" hidden="false" customHeight="false" outlineLevel="0" collapsed="false">
      <c r="B22" s="9"/>
      <c r="C22" s="9"/>
      <c r="D22" s="9"/>
      <c r="E22" s="9"/>
      <c r="F22" s="9"/>
    </row>
    <row r="23" customFormat="false" ht="25.9" hidden="false" customHeight="true" outlineLevel="0" collapsed="false">
      <c r="B23" s="9"/>
      <c r="C23" s="38" t="s">
        <v>48</v>
      </c>
      <c r="D23" s="39" t="n">
        <f aca="false">F12-F19</f>
        <v>0</v>
      </c>
      <c r="E23" s="9"/>
      <c r="F23" s="9"/>
    </row>
    <row r="24" customFormat="false" ht="25.9" hidden="false" customHeight="true" outlineLevel="0" collapsed="false">
      <c r="B24" s="9"/>
      <c r="C24" s="40" t="s">
        <v>2</v>
      </c>
      <c r="D24" s="41" t="n">
        <f aca="false">D23-7793605</f>
        <v>-7793605</v>
      </c>
      <c r="E24" s="9"/>
      <c r="F24" s="9"/>
    </row>
    <row r="25" customFormat="false" ht="15" hidden="false" customHeight="false" outlineLevel="0" collapsed="false">
      <c r="B25" s="9"/>
      <c r="C25" s="42" t="s">
        <v>49</v>
      </c>
      <c r="D25" s="43" t="n">
        <f aca="false">D23-8154557</f>
        <v>-8154557</v>
      </c>
      <c r="E25" s="9"/>
      <c r="F25" s="9"/>
    </row>
    <row r="26" customFormat="false" ht="15.75" hidden="false" customHeight="false" outlineLevel="0" collapsed="false">
      <c r="B26" s="9"/>
      <c r="C26" s="42"/>
      <c r="D26" s="43"/>
      <c r="E26" s="9"/>
      <c r="F26" s="9"/>
    </row>
  </sheetData>
  <mergeCells count="4">
    <mergeCell ref="C17:C18"/>
    <mergeCell ref="C19:C20"/>
    <mergeCell ref="C25:C26"/>
    <mergeCell ref="D25:D26"/>
  </mergeCells>
  <printOptions headings="false" gridLines="false" gridLinesSet="true" horizontalCentered="false" verticalCentered="false"/>
  <pageMargins left="0.699305555555555" right="0.69930555555555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3:F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3" activeCellId="0" sqref="G23"/>
    </sheetView>
  </sheetViews>
  <sheetFormatPr defaultColWidth="9.00390625" defaultRowHeight="13.2" zeroHeight="false" outlineLevelRow="0" outlineLevelCol="0"/>
  <cols>
    <col collapsed="false" customWidth="true" hidden="false" outlineLevel="0" max="3" min="3" style="0" width="22.51"/>
    <col collapsed="false" customWidth="true" hidden="false" outlineLevel="0" max="4" min="4" style="0" width="22.01"/>
    <col collapsed="false" customWidth="true" hidden="false" outlineLevel="0" max="5" min="5" style="0" width="13.38"/>
    <col collapsed="false" customWidth="true" hidden="false" outlineLevel="0" max="6" min="6" style="0" width="12.88"/>
  </cols>
  <sheetData>
    <row r="3" customFormat="false" ht="28.9" hidden="false" customHeight="true" outlineLevel="0" collapsed="false">
      <c r="B3" s="9"/>
      <c r="C3" s="10" t="s">
        <v>50</v>
      </c>
      <c r="D3" s="9"/>
      <c r="E3" s="9"/>
      <c r="F3" s="9"/>
    </row>
    <row r="4" customFormat="false" ht="13.8" hidden="false" customHeight="false" outlineLevel="0" collapsed="false">
      <c r="B4" s="11"/>
      <c r="C4" s="12"/>
      <c r="D4" s="13" t="s">
        <v>17</v>
      </c>
      <c r="E4" s="14"/>
      <c r="F4" s="15"/>
    </row>
    <row r="5" customFormat="false" ht="15.05" hidden="false" customHeight="false" outlineLevel="0" collapsed="false">
      <c r="B5" s="16"/>
      <c r="C5" s="17" t="s">
        <v>18</v>
      </c>
      <c r="D5" s="13" t="s">
        <v>19</v>
      </c>
      <c r="E5" s="14"/>
      <c r="F5" s="18"/>
    </row>
    <row r="6" customFormat="false" ht="13.8" hidden="false" customHeight="false" outlineLevel="0" collapsed="false">
      <c r="B6" s="16"/>
      <c r="C6" s="17" t="s">
        <v>20</v>
      </c>
      <c r="D6" s="13" t="s">
        <v>21</v>
      </c>
      <c r="E6" s="14"/>
      <c r="F6" s="18"/>
    </row>
    <row r="7" customFormat="false" ht="13.8" hidden="false" customHeight="false" outlineLevel="0" collapsed="false">
      <c r="B7" s="16"/>
      <c r="C7" s="19"/>
      <c r="D7" s="20" t="s">
        <v>22</v>
      </c>
      <c r="E7" s="14"/>
      <c r="F7" s="18"/>
    </row>
    <row r="8" customFormat="false" ht="13.8" hidden="false" customHeight="false" outlineLevel="0" collapsed="false">
      <c r="B8" s="21"/>
      <c r="C8" s="22"/>
      <c r="D8" s="20" t="s">
        <v>23</v>
      </c>
      <c r="E8" s="14"/>
      <c r="F8" s="18"/>
    </row>
    <row r="9" customFormat="false" ht="13.8" hidden="false" customHeight="false" outlineLevel="0" collapsed="false">
      <c r="B9" s="21"/>
      <c r="C9" s="22" t="s">
        <v>24</v>
      </c>
      <c r="D9" s="20" t="s">
        <v>25</v>
      </c>
      <c r="E9" s="14"/>
      <c r="F9" s="18"/>
    </row>
    <row r="10" customFormat="false" ht="13.8" hidden="false" customHeight="false" outlineLevel="0" collapsed="false">
      <c r="B10" s="21"/>
      <c r="C10" s="22" t="s">
        <v>26</v>
      </c>
      <c r="D10" s="20" t="s">
        <v>27</v>
      </c>
      <c r="E10" s="14"/>
      <c r="F10" s="18"/>
    </row>
    <row r="11" customFormat="false" ht="13.15" hidden="false" customHeight="true" outlineLevel="0" collapsed="false">
      <c r="B11" s="23" t="s">
        <v>28</v>
      </c>
      <c r="C11" s="22"/>
      <c r="D11" s="20" t="s">
        <v>29</v>
      </c>
      <c r="E11" s="14"/>
      <c r="F11" s="18"/>
    </row>
    <row r="12" customFormat="false" ht="15.05" hidden="false" customHeight="false" outlineLevel="0" collapsed="false">
      <c r="B12" s="23" t="s">
        <v>26</v>
      </c>
      <c r="C12" s="24"/>
      <c r="D12" s="20" t="s">
        <v>30</v>
      </c>
      <c r="E12" s="14"/>
      <c r="F12" s="25" t="n">
        <f aca="false">SUM(E4:E18)</f>
        <v>0</v>
      </c>
    </row>
    <row r="13" customFormat="false" ht="13.8" hidden="false" customHeight="false" outlineLevel="0" collapsed="false">
      <c r="B13" s="26" t="s">
        <v>31</v>
      </c>
      <c r="C13" s="27" t="s">
        <v>32</v>
      </c>
      <c r="D13" s="20" t="s">
        <v>33</v>
      </c>
      <c r="E13" s="14"/>
      <c r="F13" s="25"/>
    </row>
    <row r="14" customFormat="false" ht="15.05" hidden="false" customHeight="false" outlineLevel="0" collapsed="false">
      <c r="B14" s="21"/>
      <c r="C14" s="22" t="s">
        <v>34</v>
      </c>
      <c r="D14" s="20" t="s">
        <v>35</v>
      </c>
      <c r="E14" s="14"/>
      <c r="F14" s="25"/>
    </row>
    <row r="15" customFormat="false" ht="15.05" hidden="false" customHeight="false" outlineLevel="0" collapsed="false">
      <c r="B15" s="21"/>
      <c r="C15" s="22" t="s">
        <v>36</v>
      </c>
      <c r="D15" s="20" t="s">
        <v>37</v>
      </c>
      <c r="E15" s="14"/>
      <c r="F15" s="25"/>
    </row>
    <row r="16" customFormat="false" ht="13.8" hidden="false" customHeight="false" outlineLevel="0" collapsed="false">
      <c r="B16" s="21"/>
      <c r="C16" s="22" t="s">
        <v>38</v>
      </c>
      <c r="D16" s="20" t="s">
        <v>39</v>
      </c>
      <c r="E16" s="14"/>
      <c r="F16" s="18"/>
    </row>
    <row r="17" customFormat="false" ht="13.8" hidden="false" customHeight="false" outlineLevel="0" collapsed="false">
      <c r="B17" s="21"/>
      <c r="C17" s="28" t="s">
        <v>40</v>
      </c>
      <c r="D17" s="20" t="s">
        <v>41</v>
      </c>
      <c r="E17" s="29"/>
      <c r="F17" s="18"/>
    </row>
    <row r="18" customFormat="false" ht="15.05" hidden="false" customHeight="false" outlineLevel="0" collapsed="false">
      <c r="B18" s="21"/>
      <c r="C18" s="28"/>
      <c r="D18" s="30" t="s">
        <v>42</v>
      </c>
      <c r="E18" s="29"/>
      <c r="F18" s="18"/>
    </row>
    <row r="19" customFormat="false" ht="13.8" hidden="false" customHeight="false" outlineLevel="0" collapsed="false">
      <c r="B19" s="31" t="s">
        <v>43</v>
      </c>
      <c r="C19" s="32" t="s">
        <v>44</v>
      </c>
      <c r="D19" s="33" t="s">
        <v>45</v>
      </c>
      <c r="E19" s="34"/>
      <c r="F19" s="35" t="n">
        <f aca="false">E19+E20</f>
        <v>0</v>
      </c>
    </row>
    <row r="20" customFormat="false" ht="15.05" hidden="false" customHeight="false" outlineLevel="0" collapsed="false">
      <c r="B20" s="36" t="s">
        <v>46</v>
      </c>
      <c r="C20" s="32"/>
      <c r="D20" s="20" t="s">
        <v>47</v>
      </c>
      <c r="E20" s="34"/>
      <c r="F20" s="37"/>
    </row>
    <row r="21" customFormat="false" ht="15" hidden="false" customHeight="false" outlineLevel="0" collapsed="false">
      <c r="B21" s="9"/>
      <c r="C21" s="9"/>
      <c r="D21" s="9"/>
      <c r="E21" s="9"/>
      <c r="F21" s="9"/>
    </row>
    <row r="22" customFormat="false" ht="15.75" hidden="false" customHeight="false" outlineLevel="0" collapsed="false">
      <c r="B22" s="9"/>
      <c r="C22" s="9"/>
      <c r="D22" s="9"/>
      <c r="E22" s="9"/>
      <c r="F22" s="9"/>
    </row>
    <row r="23" customFormat="false" ht="25.9" hidden="false" customHeight="true" outlineLevel="0" collapsed="false">
      <c r="B23" s="9"/>
      <c r="C23" s="38" t="s">
        <v>48</v>
      </c>
      <c r="D23" s="39" t="n">
        <f aca="false">F12-F19</f>
        <v>0</v>
      </c>
      <c r="E23" s="9"/>
      <c r="F23" s="9"/>
    </row>
    <row r="24" customFormat="false" ht="25.9" hidden="false" customHeight="true" outlineLevel="0" collapsed="false">
      <c r="B24" s="9"/>
      <c r="C24" s="40" t="s">
        <v>2</v>
      </c>
      <c r="D24" s="41" t="n">
        <f aca="false">D23-1月!D23</f>
        <v>0</v>
      </c>
      <c r="E24" s="9"/>
      <c r="F24" s="9"/>
    </row>
    <row r="25" customFormat="false" ht="13.8" hidden="false" customHeight="false" outlineLevel="0" collapsed="false">
      <c r="B25" s="9"/>
      <c r="C25" s="42" t="s">
        <v>49</v>
      </c>
      <c r="D25" s="43" t="n">
        <f aca="false">D23-7222366</f>
        <v>-7222366</v>
      </c>
      <c r="E25" s="9"/>
      <c r="F25" s="9"/>
    </row>
    <row r="26" customFormat="false" ht="15.75" hidden="false" customHeight="false" outlineLevel="0" collapsed="false">
      <c r="B26" s="9"/>
      <c r="C26" s="42"/>
      <c r="D26" s="43"/>
      <c r="E26" s="9"/>
      <c r="F26" s="9"/>
    </row>
  </sheetData>
  <mergeCells count="4">
    <mergeCell ref="C17:C18"/>
    <mergeCell ref="C19:C20"/>
    <mergeCell ref="C25:C26"/>
    <mergeCell ref="D25:D26"/>
  </mergeCells>
  <printOptions headings="false" gridLines="false" gridLinesSet="true" horizontalCentered="false" verticalCentered="false"/>
  <pageMargins left="0.699305555555555" right="0.69930555555555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3:F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0" activeCellId="0" sqref="H20"/>
    </sheetView>
  </sheetViews>
  <sheetFormatPr defaultColWidth="9.00390625" defaultRowHeight="13.2" zeroHeight="false" outlineLevelRow="0" outlineLevelCol="0"/>
  <cols>
    <col collapsed="false" customWidth="true" hidden="false" outlineLevel="0" max="3" min="3" style="0" width="22.51"/>
    <col collapsed="false" customWidth="true" hidden="false" outlineLevel="0" max="4" min="4" style="0" width="22.01"/>
    <col collapsed="false" customWidth="true" hidden="false" outlineLevel="0" max="5" min="5" style="0" width="13.38"/>
    <col collapsed="false" customWidth="true" hidden="false" outlineLevel="0" max="6" min="6" style="0" width="12.88"/>
  </cols>
  <sheetData>
    <row r="3" customFormat="false" ht="28.9" hidden="false" customHeight="true" outlineLevel="0" collapsed="false">
      <c r="B3" s="9"/>
      <c r="C3" s="10" t="s">
        <v>51</v>
      </c>
      <c r="D3" s="9"/>
      <c r="E3" s="9"/>
      <c r="F3" s="9"/>
    </row>
    <row r="4" customFormat="false" ht="13.8" hidden="false" customHeight="false" outlineLevel="0" collapsed="false">
      <c r="B4" s="11"/>
      <c r="C4" s="12"/>
      <c r="D4" s="13" t="s">
        <v>17</v>
      </c>
      <c r="E4" s="14"/>
      <c r="F4" s="15"/>
    </row>
    <row r="5" customFormat="false" ht="15.05" hidden="false" customHeight="false" outlineLevel="0" collapsed="false">
      <c r="B5" s="16"/>
      <c r="C5" s="17" t="s">
        <v>18</v>
      </c>
      <c r="D5" s="13" t="s">
        <v>19</v>
      </c>
      <c r="E5" s="14"/>
      <c r="F5" s="18"/>
    </row>
    <row r="6" customFormat="false" ht="13.8" hidden="false" customHeight="false" outlineLevel="0" collapsed="false">
      <c r="B6" s="16"/>
      <c r="C6" s="17" t="s">
        <v>20</v>
      </c>
      <c r="D6" s="13" t="s">
        <v>21</v>
      </c>
      <c r="E6" s="14"/>
      <c r="F6" s="18"/>
    </row>
    <row r="7" customFormat="false" ht="13.8" hidden="false" customHeight="false" outlineLevel="0" collapsed="false">
      <c r="B7" s="16"/>
      <c r="C7" s="19"/>
      <c r="D7" s="20" t="s">
        <v>22</v>
      </c>
      <c r="E7" s="14"/>
      <c r="F7" s="18"/>
    </row>
    <row r="8" customFormat="false" ht="13.8" hidden="false" customHeight="false" outlineLevel="0" collapsed="false">
      <c r="B8" s="21"/>
      <c r="C8" s="22"/>
      <c r="D8" s="20" t="s">
        <v>23</v>
      </c>
      <c r="E8" s="14"/>
      <c r="F8" s="18"/>
    </row>
    <row r="9" customFormat="false" ht="13.8" hidden="false" customHeight="false" outlineLevel="0" collapsed="false">
      <c r="B9" s="21"/>
      <c r="C9" s="22" t="s">
        <v>24</v>
      </c>
      <c r="D9" s="20" t="s">
        <v>25</v>
      </c>
      <c r="E9" s="14"/>
      <c r="F9" s="18"/>
    </row>
    <row r="10" customFormat="false" ht="13.8" hidden="false" customHeight="false" outlineLevel="0" collapsed="false">
      <c r="B10" s="21"/>
      <c r="C10" s="22" t="s">
        <v>26</v>
      </c>
      <c r="D10" s="20" t="s">
        <v>27</v>
      </c>
      <c r="E10" s="14"/>
      <c r="F10" s="18"/>
    </row>
    <row r="11" customFormat="false" ht="13.15" hidden="false" customHeight="true" outlineLevel="0" collapsed="false">
      <c r="B11" s="23" t="s">
        <v>28</v>
      </c>
      <c r="C11" s="22"/>
      <c r="D11" s="20" t="s">
        <v>29</v>
      </c>
      <c r="E11" s="14"/>
      <c r="F11" s="18"/>
    </row>
    <row r="12" customFormat="false" ht="15.05" hidden="false" customHeight="false" outlineLevel="0" collapsed="false">
      <c r="B12" s="23" t="s">
        <v>26</v>
      </c>
      <c r="C12" s="24"/>
      <c r="D12" s="20" t="s">
        <v>30</v>
      </c>
      <c r="E12" s="14"/>
      <c r="F12" s="25" t="n">
        <f aca="false">SUM(E4:E18)</f>
        <v>0</v>
      </c>
    </row>
    <row r="13" customFormat="false" ht="13.8" hidden="false" customHeight="false" outlineLevel="0" collapsed="false">
      <c r="B13" s="26" t="s">
        <v>31</v>
      </c>
      <c r="C13" s="27" t="s">
        <v>32</v>
      </c>
      <c r="D13" s="20" t="s">
        <v>33</v>
      </c>
      <c r="E13" s="14"/>
      <c r="F13" s="25"/>
    </row>
    <row r="14" customFormat="false" ht="15.05" hidden="false" customHeight="false" outlineLevel="0" collapsed="false">
      <c r="B14" s="21"/>
      <c r="C14" s="22" t="s">
        <v>34</v>
      </c>
      <c r="D14" s="20" t="s">
        <v>35</v>
      </c>
      <c r="E14" s="14"/>
      <c r="F14" s="25"/>
    </row>
    <row r="15" customFormat="false" ht="15.05" hidden="false" customHeight="false" outlineLevel="0" collapsed="false">
      <c r="B15" s="21"/>
      <c r="C15" s="22" t="s">
        <v>36</v>
      </c>
      <c r="D15" s="20" t="s">
        <v>37</v>
      </c>
      <c r="E15" s="14"/>
      <c r="F15" s="25"/>
    </row>
    <row r="16" customFormat="false" ht="13.8" hidden="false" customHeight="false" outlineLevel="0" collapsed="false">
      <c r="B16" s="21"/>
      <c r="C16" s="22" t="s">
        <v>38</v>
      </c>
      <c r="D16" s="20" t="s">
        <v>39</v>
      </c>
      <c r="E16" s="14"/>
      <c r="F16" s="18"/>
    </row>
    <row r="17" customFormat="false" ht="13.8" hidden="false" customHeight="false" outlineLevel="0" collapsed="false">
      <c r="B17" s="21"/>
      <c r="C17" s="28" t="s">
        <v>40</v>
      </c>
      <c r="D17" s="20" t="s">
        <v>41</v>
      </c>
      <c r="E17" s="29"/>
      <c r="F17" s="18"/>
    </row>
    <row r="18" customFormat="false" ht="15.05" hidden="false" customHeight="false" outlineLevel="0" collapsed="false">
      <c r="B18" s="21"/>
      <c r="C18" s="28"/>
      <c r="D18" s="30" t="s">
        <v>42</v>
      </c>
      <c r="E18" s="29"/>
      <c r="F18" s="18"/>
    </row>
    <row r="19" customFormat="false" ht="13.8" hidden="false" customHeight="false" outlineLevel="0" collapsed="false">
      <c r="B19" s="31" t="s">
        <v>43</v>
      </c>
      <c r="C19" s="32" t="s">
        <v>44</v>
      </c>
      <c r="D19" s="33" t="s">
        <v>45</v>
      </c>
      <c r="E19" s="34"/>
      <c r="F19" s="35" t="n">
        <f aca="false">E19+E20</f>
        <v>0</v>
      </c>
    </row>
    <row r="20" customFormat="false" ht="15.05" hidden="false" customHeight="false" outlineLevel="0" collapsed="false">
      <c r="B20" s="36" t="s">
        <v>46</v>
      </c>
      <c r="C20" s="32"/>
      <c r="D20" s="20" t="s">
        <v>47</v>
      </c>
      <c r="E20" s="34"/>
      <c r="F20" s="37"/>
    </row>
    <row r="21" customFormat="false" ht="15" hidden="false" customHeight="false" outlineLevel="0" collapsed="false">
      <c r="B21" s="9"/>
      <c r="C21" s="9"/>
      <c r="D21" s="9"/>
      <c r="E21" s="9"/>
      <c r="F21" s="9"/>
    </row>
    <row r="22" customFormat="false" ht="15.75" hidden="false" customHeight="false" outlineLevel="0" collapsed="false">
      <c r="B22" s="9"/>
      <c r="C22" s="9"/>
      <c r="D22" s="9"/>
      <c r="E22" s="9"/>
      <c r="F22" s="9"/>
    </row>
    <row r="23" customFormat="false" ht="25.9" hidden="false" customHeight="true" outlineLevel="0" collapsed="false">
      <c r="B23" s="9"/>
      <c r="C23" s="38" t="s">
        <v>48</v>
      </c>
      <c r="D23" s="39" t="n">
        <f aca="false">F12-F19</f>
        <v>0</v>
      </c>
      <c r="E23" s="9"/>
      <c r="F23" s="9"/>
    </row>
    <row r="24" customFormat="false" ht="25.9" hidden="false" customHeight="true" outlineLevel="0" collapsed="false">
      <c r="B24" s="9"/>
      <c r="C24" s="40" t="s">
        <v>2</v>
      </c>
      <c r="D24" s="41" t="n">
        <f aca="false">D23-2月!D23</f>
        <v>0</v>
      </c>
      <c r="E24" s="9"/>
      <c r="F24" s="9"/>
    </row>
    <row r="25" customFormat="false" ht="13.8" hidden="false" customHeight="false" outlineLevel="0" collapsed="false">
      <c r="B25" s="9"/>
      <c r="C25" s="42" t="s">
        <v>49</v>
      </c>
      <c r="D25" s="43" t="n">
        <f aca="false">D23-6530331</f>
        <v>-6530331</v>
      </c>
      <c r="E25" s="9"/>
      <c r="F25" s="9"/>
    </row>
    <row r="26" customFormat="false" ht="15.75" hidden="false" customHeight="false" outlineLevel="0" collapsed="false">
      <c r="B26" s="9"/>
      <c r="C26" s="42"/>
      <c r="D26" s="43"/>
      <c r="E26" s="9"/>
      <c r="F26" s="9"/>
    </row>
  </sheetData>
  <mergeCells count="4">
    <mergeCell ref="C17:C18"/>
    <mergeCell ref="C19:C20"/>
    <mergeCell ref="C25:C26"/>
    <mergeCell ref="D25:D26"/>
  </mergeCells>
  <printOptions headings="false" gridLines="false" gridLinesSet="true" horizontalCentered="false" verticalCentered="false"/>
  <pageMargins left="0.699305555555555" right="0.69930555555555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3:F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0390625" defaultRowHeight="13.2" zeroHeight="false" outlineLevelRow="0" outlineLevelCol="0"/>
  <cols>
    <col collapsed="false" customWidth="true" hidden="false" outlineLevel="0" max="3" min="3" style="0" width="22.51"/>
    <col collapsed="false" customWidth="true" hidden="false" outlineLevel="0" max="4" min="4" style="0" width="22.01"/>
    <col collapsed="false" customWidth="true" hidden="false" outlineLevel="0" max="5" min="5" style="0" width="13.38"/>
    <col collapsed="false" customWidth="true" hidden="false" outlineLevel="0" max="6" min="6" style="0" width="12.88"/>
  </cols>
  <sheetData>
    <row r="3" customFormat="false" ht="28.9" hidden="false" customHeight="true" outlineLevel="0" collapsed="false">
      <c r="B3" s="9"/>
      <c r="C3" s="10" t="s">
        <v>52</v>
      </c>
      <c r="D3" s="9"/>
      <c r="E3" s="9"/>
      <c r="F3" s="9"/>
    </row>
    <row r="4" customFormat="false" ht="13.8" hidden="false" customHeight="false" outlineLevel="0" collapsed="false">
      <c r="B4" s="11"/>
      <c r="C4" s="12"/>
      <c r="D4" s="13" t="s">
        <v>17</v>
      </c>
      <c r="E4" s="14"/>
      <c r="F4" s="15"/>
    </row>
    <row r="5" customFormat="false" ht="15.05" hidden="false" customHeight="false" outlineLevel="0" collapsed="false">
      <c r="B5" s="16"/>
      <c r="C5" s="17" t="s">
        <v>18</v>
      </c>
      <c r="D5" s="13" t="s">
        <v>19</v>
      </c>
      <c r="E5" s="14"/>
      <c r="F5" s="18"/>
    </row>
    <row r="6" customFormat="false" ht="13.8" hidden="false" customHeight="false" outlineLevel="0" collapsed="false">
      <c r="B6" s="16"/>
      <c r="C6" s="17" t="s">
        <v>20</v>
      </c>
      <c r="D6" s="13" t="s">
        <v>21</v>
      </c>
      <c r="E6" s="14"/>
      <c r="F6" s="18"/>
    </row>
    <row r="7" customFormat="false" ht="13.8" hidden="false" customHeight="false" outlineLevel="0" collapsed="false">
      <c r="B7" s="16"/>
      <c r="C7" s="19"/>
      <c r="D7" s="20" t="s">
        <v>22</v>
      </c>
      <c r="E7" s="14"/>
      <c r="F7" s="18"/>
    </row>
    <row r="8" customFormat="false" ht="13.8" hidden="false" customHeight="false" outlineLevel="0" collapsed="false">
      <c r="B8" s="21"/>
      <c r="C8" s="22"/>
      <c r="D8" s="20" t="s">
        <v>23</v>
      </c>
      <c r="E8" s="14"/>
      <c r="F8" s="18"/>
    </row>
    <row r="9" customFormat="false" ht="13.8" hidden="false" customHeight="false" outlineLevel="0" collapsed="false">
      <c r="B9" s="21"/>
      <c r="C9" s="22" t="s">
        <v>24</v>
      </c>
      <c r="D9" s="20" t="s">
        <v>25</v>
      </c>
      <c r="E9" s="14"/>
      <c r="F9" s="18"/>
    </row>
    <row r="10" customFormat="false" ht="13.8" hidden="false" customHeight="false" outlineLevel="0" collapsed="false">
      <c r="B10" s="21"/>
      <c r="C10" s="22" t="s">
        <v>26</v>
      </c>
      <c r="D10" s="20" t="s">
        <v>27</v>
      </c>
      <c r="E10" s="14"/>
      <c r="F10" s="18"/>
    </row>
    <row r="11" customFormat="false" ht="13.15" hidden="false" customHeight="true" outlineLevel="0" collapsed="false">
      <c r="B11" s="23" t="s">
        <v>28</v>
      </c>
      <c r="C11" s="22"/>
      <c r="D11" s="20" t="s">
        <v>29</v>
      </c>
      <c r="E11" s="14"/>
      <c r="F11" s="18"/>
    </row>
    <row r="12" customFormat="false" ht="15.05" hidden="false" customHeight="false" outlineLevel="0" collapsed="false">
      <c r="B12" s="23" t="s">
        <v>26</v>
      </c>
      <c r="C12" s="24"/>
      <c r="D12" s="20" t="s">
        <v>30</v>
      </c>
      <c r="E12" s="14"/>
      <c r="F12" s="25" t="n">
        <f aca="false">SUM(E4:E18)</f>
        <v>0</v>
      </c>
    </row>
    <row r="13" customFormat="false" ht="13.8" hidden="false" customHeight="false" outlineLevel="0" collapsed="false">
      <c r="B13" s="26" t="s">
        <v>31</v>
      </c>
      <c r="C13" s="27" t="s">
        <v>32</v>
      </c>
      <c r="D13" s="20" t="s">
        <v>33</v>
      </c>
      <c r="E13" s="14"/>
      <c r="F13" s="25"/>
    </row>
    <row r="14" customFormat="false" ht="15.05" hidden="false" customHeight="false" outlineLevel="0" collapsed="false">
      <c r="B14" s="21"/>
      <c r="C14" s="22" t="s">
        <v>34</v>
      </c>
      <c r="D14" s="20" t="s">
        <v>35</v>
      </c>
      <c r="E14" s="14"/>
      <c r="F14" s="25"/>
    </row>
    <row r="15" customFormat="false" ht="15.05" hidden="false" customHeight="false" outlineLevel="0" collapsed="false">
      <c r="B15" s="21"/>
      <c r="C15" s="22" t="s">
        <v>36</v>
      </c>
      <c r="D15" s="20" t="s">
        <v>37</v>
      </c>
      <c r="E15" s="14"/>
      <c r="F15" s="25"/>
    </row>
    <row r="16" customFormat="false" ht="13.8" hidden="false" customHeight="false" outlineLevel="0" collapsed="false">
      <c r="B16" s="21"/>
      <c r="C16" s="22" t="s">
        <v>38</v>
      </c>
      <c r="D16" s="20" t="s">
        <v>39</v>
      </c>
      <c r="E16" s="14"/>
      <c r="F16" s="18"/>
    </row>
    <row r="17" customFormat="false" ht="13.8" hidden="false" customHeight="false" outlineLevel="0" collapsed="false">
      <c r="B17" s="21"/>
      <c r="C17" s="28" t="s">
        <v>40</v>
      </c>
      <c r="D17" s="20" t="s">
        <v>41</v>
      </c>
      <c r="E17" s="29"/>
      <c r="F17" s="18"/>
    </row>
    <row r="18" customFormat="false" ht="15.05" hidden="false" customHeight="false" outlineLevel="0" collapsed="false">
      <c r="B18" s="21"/>
      <c r="C18" s="28"/>
      <c r="D18" s="30" t="s">
        <v>42</v>
      </c>
      <c r="E18" s="29"/>
      <c r="F18" s="18"/>
    </row>
    <row r="19" customFormat="false" ht="13.8" hidden="false" customHeight="false" outlineLevel="0" collapsed="false">
      <c r="B19" s="31" t="s">
        <v>43</v>
      </c>
      <c r="C19" s="32" t="s">
        <v>44</v>
      </c>
      <c r="D19" s="33" t="s">
        <v>45</v>
      </c>
      <c r="E19" s="34"/>
      <c r="F19" s="35" t="n">
        <f aca="false">E19+E20</f>
        <v>0</v>
      </c>
    </row>
    <row r="20" customFormat="false" ht="15.05" hidden="false" customHeight="false" outlineLevel="0" collapsed="false">
      <c r="B20" s="36" t="s">
        <v>46</v>
      </c>
      <c r="C20" s="32"/>
      <c r="D20" s="20" t="s">
        <v>47</v>
      </c>
      <c r="E20" s="34"/>
      <c r="F20" s="37"/>
    </row>
    <row r="21" customFormat="false" ht="15" hidden="false" customHeight="false" outlineLevel="0" collapsed="false">
      <c r="B21" s="9"/>
      <c r="C21" s="9"/>
      <c r="D21" s="9"/>
      <c r="E21" s="9"/>
      <c r="F21" s="9"/>
    </row>
    <row r="22" customFormat="false" ht="15.75" hidden="false" customHeight="false" outlineLevel="0" collapsed="false">
      <c r="B22" s="9"/>
      <c r="C22" s="9"/>
      <c r="D22" s="9"/>
      <c r="E22" s="9"/>
      <c r="F22" s="9"/>
    </row>
    <row r="23" customFormat="false" ht="25.9" hidden="false" customHeight="true" outlineLevel="0" collapsed="false">
      <c r="B23" s="9"/>
      <c r="C23" s="38" t="s">
        <v>48</v>
      </c>
      <c r="D23" s="39" t="n">
        <f aca="false">F12-F19</f>
        <v>0</v>
      </c>
      <c r="E23" s="9"/>
      <c r="F23" s="9"/>
    </row>
    <row r="24" customFormat="false" ht="25.9" hidden="false" customHeight="true" outlineLevel="0" collapsed="false">
      <c r="B24" s="9"/>
      <c r="C24" s="40" t="s">
        <v>2</v>
      </c>
      <c r="D24" s="41" t="n">
        <f aca="false">D23-3月!D23</f>
        <v>0</v>
      </c>
      <c r="E24" s="9"/>
      <c r="F24" s="9"/>
    </row>
    <row r="25" customFormat="false" ht="13.8" hidden="false" customHeight="false" outlineLevel="0" collapsed="false">
      <c r="B25" s="9"/>
      <c r="C25" s="42" t="s">
        <v>49</v>
      </c>
      <c r="D25" s="43" t="n">
        <f aca="false">D23-7380778</f>
        <v>-7380778</v>
      </c>
      <c r="E25" s="9"/>
      <c r="F25" s="9"/>
    </row>
    <row r="26" customFormat="false" ht="15.75" hidden="false" customHeight="false" outlineLevel="0" collapsed="false">
      <c r="B26" s="9"/>
      <c r="C26" s="42"/>
      <c r="D26" s="43"/>
      <c r="E26" s="9"/>
      <c r="F26" s="9"/>
    </row>
  </sheetData>
  <mergeCells count="4">
    <mergeCell ref="C17:C18"/>
    <mergeCell ref="C19:C20"/>
    <mergeCell ref="C25:C26"/>
    <mergeCell ref="D25:D26"/>
  </mergeCells>
  <printOptions headings="false" gridLines="false" gridLinesSet="true" horizontalCentered="false" verticalCentered="false"/>
  <pageMargins left="0.699305555555555" right="0.69930555555555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3:F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0390625" defaultRowHeight="13.2" zeroHeight="false" outlineLevelRow="0" outlineLevelCol="0"/>
  <cols>
    <col collapsed="false" customWidth="true" hidden="false" outlineLevel="0" max="3" min="3" style="0" width="22.51"/>
    <col collapsed="false" customWidth="true" hidden="false" outlineLevel="0" max="4" min="4" style="0" width="22.01"/>
    <col collapsed="false" customWidth="true" hidden="false" outlineLevel="0" max="5" min="5" style="0" width="13.38"/>
    <col collapsed="false" customWidth="true" hidden="false" outlineLevel="0" max="6" min="6" style="0" width="12.88"/>
  </cols>
  <sheetData>
    <row r="3" customFormat="false" ht="28.9" hidden="false" customHeight="true" outlineLevel="0" collapsed="false">
      <c r="B3" s="9"/>
      <c r="C3" s="10" t="s">
        <v>53</v>
      </c>
      <c r="D3" s="9"/>
      <c r="E3" s="9"/>
      <c r="F3" s="9"/>
    </row>
    <row r="4" customFormat="false" ht="13.8" hidden="false" customHeight="false" outlineLevel="0" collapsed="false">
      <c r="B4" s="11"/>
      <c r="C4" s="12"/>
      <c r="D4" s="13" t="s">
        <v>17</v>
      </c>
      <c r="E4" s="14"/>
      <c r="F4" s="15"/>
    </row>
    <row r="5" customFormat="false" ht="15.05" hidden="false" customHeight="false" outlineLevel="0" collapsed="false">
      <c r="B5" s="16"/>
      <c r="C5" s="17" t="s">
        <v>18</v>
      </c>
      <c r="D5" s="13" t="s">
        <v>19</v>
      </c>
      <c r="E5" s="14"/>
      <c r="F5" s="18"/>
    </row>
    <row r="6" customFormat="false" ht="13.8" hidden="false" customHeight="false" outlineLevel="0" collapsed="false">
      <c r="B6" s="16"/>
      <c r="C6" s="17" t="s">
        <v>20</v>
      </c>
      <c r="D6" s="13" t="s">
        <v>21</v>
      </c>
      <c r="E6" s="14"/>
      <c r="F6" s="18"/>
    </row>
    <row r="7" customFormat="false" ht="13.8" hidden="false" customHeight="false" outlineLevel="0" collapsed="false">
      <c r="B7" s="16"/>
      <c r="C7" s="19"/>
      <c r="D7" s="20" t="s">
        <v>22</v>
      </c>
      <c r="E7" s="14"/>
      <c r="F7" s="18"/>
    </row>
    <row r="8" customFormat="false" ht="13.8" hidden="false" customHeight="false" outlineLevel="0" collapsed="false">
      <c r="B8" s="21"/>
      <c r="C8" s="22"/>
      <c r="D8" s="20" t="s">
        <v>23</v>
      </c>
      <c r="E8" s="14"/>
      <c r="F8" s="18"/>
    </row>
    <row r="9" customFormat="false" ht="13.8" hidden="false" customHeight="false" outlineLevel="0" collapsed="false">
      <c r="B9" s="21"/>
      <c r="C9" s="22" t="s">
        <v>24</v>
      </c>
      <c r="D9" s="20" t="s">
        <v>25</v>
      </c>
      <c r="E9" s="14"/>
      <c r="F9" s="18"/>
    </row>
    <row r="10" customFormat="false" ht="13.8" hidden="false" customHeight="false" outlineLevel="0" collapsed="false">
      <c r="B10" s="21"/>
      <c r="C10" s="22" t="s">
        <v>26</v>
      </c>
      <c r="D10" s="20" t="s">
        <v>27</v>
      </c>
      <c r="E10" s="14"/>
      <c r="F10" s="18"/>
    </row>
    <row r="11" customFormat="false" ht="13.15" hidden="false" customHeight="true" outlineLevel="0" collapsed="false">
      <c r="B11" s="23" t="s">
        <v>28</v>
      </c>
      <c r="C11" s="22"/>
      <c r="D11" s="20" t="s">
        <v>29</v>
      </c>
      <c r="E11" s="14"/>
      <c r="F11" s="18"/>
    </row>
    <row r="12" customFormat="false" ht="15.05" hidden="false" customHeight="false" outlineLevel="0" collapsed="false">
      <c r="B12" s="23" t="s">
        <v>26</v>
      </c>
      <c r="C12" s="24"/>
      <c r="D12" s="20" t="s">
        <v>30</v>
      </c>
      <c r="E12" s="14"/>
      <c r="F12" s="25" t="n">
        <f aca="false">SUM(E4:E18)</f>
        <v>0</v>
      </c>
    </row>
    <row r="13" customFormat="false" ht="13.8" hidden="false" customHeight="false" outlineLevel="0" collapsed="false">
      <c r="B13" s="26" t="s">
        <v>31</v>
      </c>
      <c r="C13" s="27" t="s">
        <v>32</v>
      </c>
      <c r="D13" s="20" t="s">
        <v>33</v>
      </c>
      <c r="E13" s="14"/>
      <c r="F13" s="25"/>
    </row>
    <row r="14" customFormat="false" ht="15.05" hidden="false" customHeight="false" outlineLevel="0" collapsed="false">
      <c r="B14" s="21"/>
      <c r="C14" s="22" t="s">
        <v>34</v>
      </c>
      <c r="D14" s="20" t="s">
        <v>35</v>
      </c>
      <c r="E14" s="14"/>
      <c r="F14" s="25"/>
    </row>
    <row r="15" customFormat="false" ht="15.05" hidden="false" customHeight="false" outlineLevel="0" collapsed="false">
      <c r="B15" s="21"/>
      <c r="C15" s="22" t="s">
        <v>36</v>
      </c>
      <c r="D15" s="20" t="s">
        <v>37</v>
      </c>
      <c r="E15" s="14"/>
      <c r="F15" s="25"/>
    </row>
    <row r="16" customFormat="false" ht="13.8" hidden="false" customHeight="false" outlineLevel="0" collapsed="false">
      <c r="B16" s="21"/>
      <c r="C16" s="22" t="s">
        <v>38</v>
      </c>
      <c r="D16" s="20" t="s">
        <v>39</v>
      </c>
      <c r="E16" s="14"/>
      <c r="F16" s="18"/>
    </row>
    <row r="17" customFormat="false" ht="13.8" hidden="false" customHeight="false" outlineLevel="0" collapsed="false">
      <c r="B17" s="21"/>
      <c r="C17" s="28" t="s">
        <v>40</v>
      </c>
      <c r="D17" s="20" t="s">
        <v>41</v>
      </c>
      <c r="E17" s="29"/>
      <c r="F17" s="18"/>
    </row>
    <row r="18" customFormat="false" ht="15.05" hidden="false" customHeight="false" outlineLevel="0" collapsed="false">
      <c r="B18" s="21"/>
      <c r="C18" s="28"/>
      <c r="D18" s="30" t="s">
        <v>42</v>
      </c>
      <c r="E18" s="29"/>
      <c r="F18" s="18"/>
    </row>
    <row r="19" customFormat="false" ht="13.8" hidden="false" customHeight="false" outlineLevel="0" collapsed="false">
      <c r="B19" s="31" t="s">
        <v>43</v>
      </c>
      <c r="C19" s="32" t="s">
        <v>44</v>
      </c>
      <c r="D19" s="33" t="s">
        <v>45</v>
      </c>
      <c r="E19" s="34"/>
      <c r="F19" s="35" t="n">
        <f aca="false">E19+E20</f>
        <v>0</v>
      </c>
    </row>
    <row r="20" customFormat="false" ht="15.05" hidden="false" customHeight="false" outlineLevel="0" collapsed="false">
      <c r="B20" s="36" t="s">
        <v>46</v>
      </c>
      <c r="C20" s="32"/>
      <c r="D20" s="20" t="s">
        <v>47</v>
      </c>
      <c r="E20" s="34"/>
      <c r="F20" s="37"/>
    </row>
    <row r="21" customFormat="false" ht="15" hidden="false" customHeight="false" outlineLevel="0" collapsed="false">
      <c r="B21" s="9"/>
      <c r="C21" s="9"/>
      <c r="D21" s="9"/>
      <c r="E21" s="9"/>
      <c r="F21" s="9"/>
    </row>
    <row r="22" customFormat="false" ht="15.75" hidden="false" customHeight="false" outlineLevel="0" collapsed="false">
      <c r="B22" s="9"/>
      <c r="C22" s="9"/>
      <c r="D22" s="9"/>
      <c r="E22" s="9"/>
      <c r="F22" s="9"/>
    </row>
    <row r="23" customFormat="false" ht="25.9" hidden="false" customHeight="true" outlineLevel="0" collapsed="false">
      <c r="B23" s="9"/>
      <c r="C23" s="38" t="s">
        <v>48</v>
      </c>
      <c r="D23" s="39" t="n">
        <f aca="false">F12-F19</f>
        <v>0</v>
      </c>
      <c r="E23" s="9"/>
      <c r="F23" s="9"/>
    </row>
    <row r="24" customFormat="false" ht="25.9" hidden="false" customHeight="true" outlineLevel="0" collapsed="false">
      <c r="B24" s="9"/>
      <c r="C24" s="40" t="s">
        <v>2</v>
      </c>
      <c r="D24" s="41" t="n">
        <f aca="false">D23-4月!D23</f>
        <v>0</v>
      </c>
      <c r="E24" s="9"/>
      <c r="F24" s="9"/>
    </row>
    <row r="25" customFormat="false" ht="13.8" hidden="false" customHeight="false" outlineLevel="0" collapsed="false">
      <c r="B25" s="9"/>
      <c r="C25" s="42" t="s">
        <v>49</v>
      </c>
      <c r="D25" s="43" t="n">
        <f aca="false">D23-7793605</f>
        <v>-7793605</v>
      </c>
      <c r="E25" s="9"/>
      <c r="F25" s="9"/>
    </row>
    <row r="26" customFormat="false" ht="15.75" hidden="false" customHeight="false" outlineLevel="0" collapsed="false">
      <c r="B26" s="9"/>
      <c r="C26" s="42"/>
      <c r="D26" s="43"/>
      <c r="E26" s="9"/>
      <c r="F26" s="9"/>
    </row>
  </sheetData>
  <mergeCells count="4">
    <mergeCell ref="C17:C18"/>
    <mergeCell ref="C19:C20"/>
    <mergeCell ref="C25:C26"/>
    <mergeCell ref="D25:D26"/>
  </mergeCells>
  <printOptions headings="false" gridLines="false" gridLinesSet="true" horizontalCentered="false" verticalCentered="false"/>
  <pageMargins left="0.699305555555555" right="0.69930555555555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3:F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0390625" defaultRowHeight="13.2" zeroHeight="false" outlineLevelRow="0" outlineLevelCol="0"/>
  <cols>
    <col collapsed="false" customWidth="true" hidden="false" outlineLevel="0" max="3" min="3" style="0" width="22.51"/>
    <col collapsed="false" customWidth="true" hidden="false" outlineLevel="0" max="4" min="4" style="0" width="22.01"/>
    <col collapsed="false" customWidth="true" hidden="false" outlineLevel="0" max="5" min="5" style="0" width="13.38"/>
    <col collapsed="false" customWidth="true" hidden="false" outlineLevel="0" max="6" min="6" style="0" width="12.88"/>
  </cols>
  <sheetData>
    <row r="3" customFormat="false" ht="28.9" hidden="false" customHeight="true" outlineLevel="0" collapsed="false">
      <c r="B3" s="9"/>
      <c r="C3" s="10" t="s">
        <v>54</v>
      </c>
      <c r="D3" s="9"/>
      <c r="E3" s="9"/>
      <c r="F3" s="9"/>
    </row>
    <row r="4" customFormat="false" ht="13.8" hidden="false" customHeight="false" outlineLevel="0" collapsed="false">
      <c r="B4" s="11"/>
      <c r="C4" s="12"/>
      <c r="D4" s="13" t="s">
        <v>17</v>
      </c>
      <c r="E4" s="14"/>
      <c r="F4" s="15"/>
    </row>
    <row r="5" customFormat="false" ht="15.05" hidden="false" customHeight="false" outlineLevel="0" collapsed="false">
      <c r="B5" s="16"/>
      <c r="C5" s="17" t="s">
        <v>18</v>
      </c>
      <c r="D5" s="13" t="s">
        <v>19</v>
      </c>
      <c r="E5" s="14"/>
      <c r="F5" s="18"/>
    </row>
    <row r="6" customFormat="false" ht="13.8" hidden="false" customHeight="false" outlineLevel="0" collapsed="false">
      <c r="B6" s="16"/>
      <c r="C6" s="17" t="s">
        <v>20</v>
      </c>
      <c r="D6" s="13" t="s">
        <v>21</v>
      </c>
      <c r="E6" s="14"/>
      <c r="F6" s="18"/>
    </row>
    <row r="7" customFormat="false" ht="13.8" hidden="false" customHeight="false" outlineLevel="0" collapsed="false">
      <c r="B7" s="16"/>
      <c r="C7" s="19"/>
      <c r="D7" s="20" t="s">
        <v>22</v>
      </c>
      <c r="E7" s="14"/>
      <c r="F7" s="18"/>
    </row>
    <row r="8" customFormat="false" ht="13.8" hidden="false" customHeight="false" outlineLevel="0" collapsed="false">
      <c r="B8" s="21"/>
      <c r="C8" s="22"/>
      <c r="D8" s="20" t="s">
        <v>23</v>
      </c>
      <c r="E8" s="14"/>
      <c r="F8" s="18"/>
    </row>
    <row r="9" customFormat="false" ht="13.8" hidden="false" customHeight="false" outlineLevel="0" collapsed="false">
      <c r="B9" s="21"/>
      <c r="C9" s="22" t="s">
        <v>24</v>
      </c>
      <c r="D9" s="20" t="s">
        <v>25</v>
      </c>
      <c r="E9" s="14"/>
      <c r="F9" s="18"/>
    </row>
    <row r="10" customFormat="false" ht="13.8" hidden="false" customHeight="false" outlineLevel="0" collapsed="false">
      <c r="B10" s="21"/>
      <c r="C10" s="22" t="s">
        <v>26</v>
      </c>
      <c r="D10" s="20" t="s">
        <v>27</v>
      </c>
      <c r="E10" s="14"/>
      <c r="F10" s="18"/>
    </row>
    <row r="11" customFormat="false" ht="13.15" hidden="false" customHeight="true" outlineLevel="0" collapsed="false">
      <c r="B11" s="23" t="s">
        <v>28</v>
      </c>
      <c r="C11" s="22"/>
      <c r="D11" s="20" t="s">
        <v>29</v>
      </c>
      <c r="E11" s="14"/>
      <c r="F11" s="18"/>
    </row>
    <row r="12" customFormat="false" ht="15.05" hidden="false" customHeight="false" outlineLevel="0" collapsed="false">
      <c r="B12" s="23" t="s">
        <v>26</v>
      </c>
      <c r="C12" s="24"/>
      <c r="D12" s="20" t="s">
        <v>30</v>
      </c>
      <c r="E12" s="14"/>
      <c r="F12" s="25" t="n">
        <f aca="false">SUM(E4:E18)</f>
        <v>0</v>
      </c>
    </row>
    <row r="13" customFormat="false" ht="13.8" hidden="false" customHeight="false" outlineLevel="0" collapsed="false">
      <c r="B13" s="26" t="s">
        <v>31</v>
      </c>
      <c r="C13" s="27" t="s">
        <v>32</v>
      </c>
      <c r="D13" s="20" t="s">
        <v>33</v>
      </c>
      <c r="E13" s="14"/>
      <c r="F13" s="25"/>
    </row>
    <row r="14" customFormat="false" ht="15.05" hidden="false" customHeight="false" outlineLevel="0" collapsed="false">
      <c r="B14" s="21"/>
      <c r="C14" s="22" t="s">
        <v>34</v>
      </c>
      <c r="D14" s="20" t="s">
        <v>35</v>
      </c>
      <c r="E14" s="14"/>
      <c r="F14" s="25"/>
    </row>
    <row r="15" customFormat="false" ht="15.05" hidden="false" customHeight="false" outlineLevel="0" collapsed="false">
      <c r="B15" s="21"/>
      <c r="C15" s="22" t="s">
        <v>36</v>
      </c>
      <c r="D15" s="20" t="s">
        <v>37</v>
      </c>
      <c r="E15" s="14"/>
      <c r="F15" s="25"/>
    </row>
    <row r="16" customFormat="false" ht="13.8" hidden="false" customHeight="false" outlineLevel="0" collapsed="false">
      <c r="B16" s="21"/>
      <c r="C16" s="22" t="s">
        <v>38</v>
      </c>
      <c r="D16" s="20" t="s">
        <v>39</v>
      </c>
      <c r="E16" s="14"/>
      <c r="F16" s="18"/>
    </row>
    <row r="17" customFormat="false" ht="13.8" hidden="false" customHeight="false" outlineLevel="0" collapsed="false">
      <c r="B17" s="21"/>
      <c r="C17" s="28" t="s">
        <v>40</v>
      </c>
      <c r="D17" s="20" t="s">
        <v>41</v>
      </c>
      <c r="E17" s="29"/>
      <c r="F17" s="18"/>
    </row>
    <row r="18" customFormat="false" ht="15.05" hidden="false" customHeight="false" outlineLevel="0" collapsed="false">
      <c r="B18" s="21"/>
      <c r="C18" s="28"/>
      <c r="D18" s="30" t="s">
        <v>42</v>
      </c>
      <c r="E18" s="29"/>
      <c r="F18" s="18"/>
    </row>
    <row r="19" customFormat="false" ht="13.8" hidden="false" customHeight="false" outlineLevel="0" collapsed="false">
      <c r="B19" s="31" t="s">
        <v>43</v>
      </c>
      <c r="C19" s="32" t="s">
        <v>44</v>
      </c>
      <c r="D19" s="33" t="s">
        <v>45</v>
      </c>
      <c r="E19" s="34"/>
      <c r="F19" s="35" t="n">
        <f aca="false">E19+E20</f>
        <v>0</v>
      </c>
    </row>
    <row r="20" customFormat="false" ht="15.05" hidden="false" customHeight="false" outlineLevel="0" collapsed="false">
      <c r="B20" s="36" t="s">
        <v>46</v>
      </c>
      <c r="C20" s="32"/>
      <c r="D20" s="20" t="s">
        <v>47</v>
      </c>
      <c r="E20" s="34"/>
      <c r="F20" s="37"/>
    </row>
    <row r="21" customFormat="false" ht="15" hidden="false" customHeight="false" outlineLevel="0" collapsed="false">
      <c r="B21" s="9"/>
      <c r="C21" s="9"/>
      <c r="D21" s="9"/>
      <c r="E21" s="9"/>
      <c r="F21" s="9"/>
    </row>
    <row r="22" customFormat="false" ht="15.75" hidden="false" customHeight="false" outlineLevel="0" collapsed="false">
      <c r="B22" s="9"/>
      <c r="C22" s="9"/>
      <c r="D22" s="9"/>
      <c r="E22" s="9"/>
      <c r="F22" s="9"/>
    </row>
    <row r="23" customFormat="false" ht="25.9" hidden="false" customHeight="true" outlineLevel="0" collapsed="false">
      <c r="B23" s="9"/>
      <c r="C23" s="38" t="s">
        <v>48</v>
      </c>
      <c r="D23" s="39" t="n">
        <f aca="false">F12-F19</f>
        <v>0</v>
      </c>
      <c r="E23" s="9"/>
      <c r="F23" s="9"/>
    </row>
    <row r="24" customFormat="false" ht="25.9" hidden="false" customHeight="true" outlineLevel="0" collapsed="false">
      <c r="B24" s="9"/>
      <c r="C24" s="40" t="s">
        <v>2</v>
      </c>
      <c r="D24" s="41" t="n">
        <f aca="false">D23-5月!D23</f>
        <v>0</v>
      </c>
      <c r="E24" s="9"/>
      <c r="F24" s="9"/>
    </row>
    <row r="25" customFormat="false" ht="13.8" hidden="false" customHeight="false" outlineLevel="0" collapsed="false">
      <c r="B25" s="9"/>
      <c r="C25" s="42" t="s">
        <v>49</v>
      </c>
      <c r="D25" s="43" t="n">
        <f aca="false">D23-7852533</f>
        <v>-7852533</v>
      </c>
      <c r="E25" s="9"/>
      <c r="F25" s="9"/>
    </row>
    <row r="26" customFormat="false" ht="15.75" hidden="false" customHeight="false" outlineLevel="0" collapsed="false">
      <c r="B26" s="9"/>
      <c r="C26" s="42"/>
      <c r="D26" s="43"/>
      <c r="E26" s="9"/>
      <c r="F26" s="9"/>
    </row>
  </sheetData>
  <mergeCells count="4">
    <mergeCell ref="C17:C18"/>
    <mergeCell ref="C19:C20"/>
    <mergeCell ref="C25:C26"/>
    <mergeCell ref="D25:D26"/>
  </mergeCells>
  <printOptions headings="false" gridLines="false" gridLinesSet="true" horizontalCentered="false" verticalCentered="false"/>
  <pageMargins left="0.699305555555555" right="0.69930555555555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3:F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0390625" defaultRowHeight="13.2" zeroHeight="false" outlineLevelRow="0" outlineLevelCol="0"/>
  <cols>
    <col collapsed="false" customWidth="true" hidden="false" outlineLevel="0" max="3" min="3" style="0" width="22.51"/>
    <col collapsed="false" customWidth="true" hidden="false" outlineLevel="0" max="4" min="4" style="0" width="22.01"/>
    <col collapsed="false" customWidth="true" hidden="false" outlineLevel="0" max="5" min="5" style="0" width="13.38"/>
    <col collapsed="false" customWidth="true" hidden="false" outlineLevel="0" max="6" min="6" style="0" width="12.88"/>
  </cols>
  <sheetData>
    <row r="3" customFormat="false" ht="28.9" hidden="false" customHeight="true" outlineLevel="0" collapsed="false">
      <c r="B3" s="9"/>
      <c r="C3" s="10" t="s">
        <v>55</v>
      </c>
      <c r="D3" s="9"/>
      <c r="E3" s="9"/>
      <c r="F3" s="9"/>
    </row>
    <row r="4" customFormat="false" ht="13.8" hidden="false" customHeight="false" outlineLevel="0" collapsed="false">
      <c r="B4" s="11"/>
      <c r="C4" s="12"/>
      <c r="D4" s="13" t="s">
        <v>17</v>
      </c>
      <c r="E4" s="14"/>
      <c r="F4" s="15"/>
    </row>
    <row r="5" customFormat="false" ht="15.05" hidden="false" customHeight="false" outlineLevel="0" collapsed="false">
      <c r="B5" s="16"/>
      <c r="C5" s="17" t="s">
        <v>18</v>
      </c>
      <c r="D5" s="13" t="s">
        <v>19</v>
      </c>
      <c r="E5" s="14"/>
      <c r="F5" s="18"/>
    </row>
    <row r="6" customFormat="false" ht="13.8" hidden="false" customHeight="false" outlineLevel="0" collapsed="false">
      <c r="B6" s="16"/>
      <c r="C6" s="17" t="s">
        <v>20</v>
      </c>
      <c r="D6" s="13" t="s">
        <v>21</v>
      </c>
      <c r="E6" s="14"/>
      <c r="F6" s="18"/>
    </row>
    <row r="7" customFormat="false" ht="13.8" hidden="false" customHeight="false" outlineLevel="0" collapsed="false">
      <c r="B7" s="16"/>
      <c r="C7" s="19"/>
      <c r="D7" s="20" t="s">
        <v>22</v>
      </c>
      <c r="E7" s="14"/>
      <c r="F7" s="18"/>
    </row>
    <row r="8" customFormat="false" ht="13.8" hidden="false" customHeight="false" outlineLevel="0" collapsed="false">
      <c r="B8" s="21"/>
      <c r="C8" s="22"/>
      <c r="D8" s="20" t="s">
        <v>23</v>
      </c>
      <c r="E8" s="14"/>
      <c r="F8" s="18"/>
    </row>
    <row r="9" customFormat="false" ht="13.8" hidden="false" customHeight="false" outlineLevel="0" collapsed="false">
      <c r="B9" s="21"/>
      <c r="C9" s="22" t="s">
        <v>24</v>
      </c>
      <c r="D9" s="20" t="s">
        <v>25</v>
      </c>
      <c r="E9" s="14"/>
      <c r="F9" s="18"/>
    </row>
    <row r="10" customFormat="false" ht="13.8" hidden="false" customHeight="false" outlineLevel="0" collapsed="false">
      <c r="B10" s="21"/>
      <c r="C10" s="22" t="s">
        <v>26</v>
      </c>
      <c r="D10" s="20" t="s">
        <v>27</v>
      </c>
      <c r="E10" s="14"/>
      <c r="F10" s="18"/>
    </row>
    <row r="11" customFormat="false" ht="13.15" hidden="false" customHeight="true" outlineLevel="0" collapsed="false">
      <c r="B11" s="23" t="s">
        <v>28</v>
      </c>
      <c r="C11" s="22"/>
      <c r="D11" s="20" t="s">
        <v>29</v>
      </c>
      <c r="E11" s="14"/>
      <c r="F11" s="18"/>
    </row>
    <row r="12" customFormat="false" ht="15.05" hidden="false" customHeight="false" outlineLevel="0" collapsed="false">
      <c r="B12" s="23" t="s">
        <v>26</v>
      </c>
      <c r="C12" s="24"/>
      <c r="D12" s="20" t="s">
        <v>30</v>
      </c>
      <c r="E12" s="14"/>
      <c r="F12" s="25" t="n">
        <f aca="false">SUM(E4:E18)</f>
        <v>0</v>
      </c>
    </row>
    <row r="13" customFormat="false" ht="13.8" hidden="false" customHeight="false" outlineLevel="0" collapsed="false">
      <c r="B13" s="26" t="s">
        <v>31</v>
      </c>
      <c r="C13" s="27" t="s">
        <v>32</v>
      </c>
      <c r="D13" s="20" t="s">
        <v>33</v>
      </c>
      <c r="E13" s="14"/>
      <c r="F13" s="25"/>
    </row>
    <row r="14" customFormat="false" ht="15.05" hidden="false" customHeight="false" outlineLevel="0" collapsed="false">
      <c r="B14" s="21"/>
      <c r="C14" s="22" t="s">
        <v>34</v>
      </c>
      <c r="D14" s="20" t="s">
        <v>35</v>
      </c>
      <c r="E14" s="14"/>
      <c r="F14" s="25"/>
    </row>
    <row r="15" customFormat="false" ht="15.05" hidden="false" customHeight="false" outlineLevel="0" collapsed="false">
      <c r="B15" s="21"/>
      <c r="C15" s="22" t="s">
        <v>36</v>
      </c>
      <c r="D15" s="20" t="s">
        <v>37</v>
      </c>
      <c r="E15" s="14"/>
      <c r="F15" s="25"/>
    </row>
    <row r="16" customFormat="false" ht="13.8" hidden="false" customHeight="false" outlineLevel="0" collapsed="false">
      <c r="B16" s="21"/>
      <c r="C16" s="22" t="s">
        <v>38</v>
      </c>
      <c r="D16" s="20" t="s">
        <v>39</v>
      </c>
      <c r="E16" s="14"/>
      <c r="F16" s="18"/>
    </row>
    <row r="17" customFormat="false" ht="13.8" hidden="false" customHeight="false" outlineLevel="0" collapsed="false">
      <c r="B17" s="21"/>
      <c r="C17" s="28" t="s">
        <v>40</v>
      </c>
      <c r="D17" s="20" t="s">
        <v>41</v>
      </c>
      <c r="E17" s="29"/>
      <c r="F17" s="18"/>
    </row>
    <row r="18" customFormat="false" ht="15.05" hidden="false" customHeight="false" outlineLevel="0" collapsed="false">
      <c r="B18" s="21"/>
      <c r="C18" s="28"/>
      <c r="D18" s="30" t="s">
        <v>42</v>
      </c>
      <c r="E18" s="29"/>
      <c r="F18" s="18"/>
    </row>
    <row r="19" customFormat="false" ht="13.8" hidden="false" customHeight="false" outlineLevel="0" collapsed="false">
      <c r="B19" s="31" t="s">
        <v>43</v>
      </c>
      <c r="C19" s="32" t="s">
        <v>44</v>
      </c>
      <c r="D19" s="33" t="s">
        <v>45</v>
      </c>
      <c r="E19" s="34"/>
      <c r="F19" s="35" t="n">
        <f aca="false">E19+E20</f>
        <v>0</v>
      </c>
    </row>
    <row r="20" customFormat="false" ht="15.05" hidden="false" customHeight="false" outlineLevel="0" collapsed="false">
      <c r="B20" s="36" t="s">
        <v>46</v>
      </c>
      <c r="C20" s="32"/>
      <c r="D20" s="20" t="s">
        <v>47</v>
      </c>
      <c r="E20" s="34"/>
      <c r="F20" s="37"/>
    </row>
    <row r="21" customFormat="false" ht="15" hidden="false" customHeight="false" outlineLevel="0" collapsed="false">
      <c r="B21" s="9"/>
      <c r="C21" s="9"/>
      <c r="D21" s="9"/>
      <c r="E21" s="9"/>
      <c r="F21" s="9"/>
    </row>
    <row r="22" customFormat="false" ht="15.75" hidden="false" customHeight="false" outlineLevel="0" collapsed="false">
      <c r="B22" s="9"/>
      <c r="C22" s="9"/>
      <c r="D22" s="9"/>
      <c r="E22" s="9"/>
      <c r="F22" s="9"/>
    </row>
    <row r="23" customFormat="false" ht="25.9" hidden="false" customHeight="true" outlineLevel="0" collapsed="false">
      <c r="B23" s="9"/>
      <c r="C23" s="38" t="s">
        <v>48</v>
      </c>
      <c r="D23" s="39" t="n">
        <f aca="false">F12-F19</f>
        <v>0</v>
      </c>
      <c r="E23" s="9"/>
      <c r="F23" s="9"/>
    </row>
    <row r="24" customFormat="false" ht="25.9" hidden="false" customHeight="true" outlineLevel="0" collapsed="false">
      <c r="B24" s="9"/>
      <c r="C24" s="40" t="s">
        <v>2</v>
      </c>
      <c r="D24" s="41" t="n">
        <f aca="false">D23-6月!D23</f>
        <v>0</v>
      </c>
      <c r="E24" s="9"/>
      <c r="F24" s="9"/>
    </row>
    <row r="25" customFormat="false" ht="13.8" hidden="false" customHeight="false" outlineLevel="0" collapsed="false">
      <c r="B25" s="9"/>
      <c r="C25" s="42" t="s">
        <v>49</v>
      </c>
      <c r="D25" s="43" t="n">
        <f aca="false">D23-8337672</f>
        <v>-8337672</v>
      </c>
      <c r="E25" s="9"/>
      <c r="F25" s="9"/>
    </row>
    <row r="26" customFormat="false" ht="15.75" hidden="false" customHeight="false" outlineLevel="0" collapsed="false">
      <c r="B26" s="9"/>
      <c r="C26" s="42"/>
      <c r="D26" s="43"/>
      <c r="E26" s="9"/>
      <c r="F26" s="9"/>
    </row>
  </sheetData>
  <mergeCells count="4">
    <mergeCell ref="C17:C18"/>
    <mergeCell ref="C19:C20"/>
    <mergeCell ref="C25:C26"/>
    <mergeCell ref="D25:D26"/>
  </mergeCells>
  <printOptions headings="false" gridLines="false" gridLinesSet="true" horizontalCentered="false" verticalCentered="false"/>
  <pageMargins left="0.699305555555555" right="0.69930555555555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3:F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0390625" defaultRowHeight="13.2" zeroHeight="false" outlineLevelRow="0" outlineLevelCol="0"/>
  <cols>
    <col collapsed="false" customWidth="true" hidden="false" outlineLevel="0" max="3" min="3" style="0" width="22.51"/>
    <col collapsed="false" customWidth="true" hidden="false" outlineLevel="0" max="4" min="4" style="0" width="22.01"/>
    <col collapsed="false" customWidth="true" hidden="false" outlineLevel="0" max="5" min="5" style="0" width="13.38"/>
    <col collapsed="false" customWidth="true" hidden="false" outlineLevel="0" max="6" min="6" style="0" width="12.88"/>
  </cols>
  <sheetData>
    <row r="3" customFormat="false" ht="28.9" hidden="false" customHeight="true" outlineLevel="0" collapsed="false">
      <c r="B3" s="9"/>
      <c r="C3" s="10" t="s">
        <v>56</v>
      </c>
      <c r="D3" s="9"/>
      <c r="E3" s="9"/>
      <c r="F3" s="9"/>
    </row>
    <row r="4" customFormat="false" ht="13.8" hidden="false" customHeight="false" outlineLevel="0" collapsed="false">
      <c r="B4" s="11"/>
      <c r="C4" s="12"/>
      <c r="D4" s="13" t="s">
        <v>17</v>
      </c>
      <c r="E4" s="14"/>
      <c r="F4" s="15"/>
    </row>
    <row r="5" customFormat="false" ht="15.05" hidden="false" customHeight="false" outlineLevel="0" collapsed="false">
      <c r="B5" s="16"/>
      <c r="C5" s="17" t="s">
        <v>18</v>
      </c>
      <c r="D5" s="13" t="s">
        <v>19</v>
      </c>
      <c r="E5" s="14"/>
      <c r="F5" s="18"/>
    </row>
    <row r="6" customFormat="false" ht="13.8" hidden="false" customHeight="false" outlineLevel="0" collapsed="false">
      <c r="B6" s="16"/>
      <c r="C6" s="17" t="s">
        <v>20</v>
      </c>
      <c r="D6" s="13" t="s">
        <v>21</v>
      </c>
      <c r="E6" s="14"/>
      <c r="F6" s="18"/>
    </row>
    <row r="7" customFormat="false" ht="13.8" hidden="false" customHeight="false" outlineLevel="0" collapsed="false">
      <c r="B7" s="16"/>
      <c r="C7" s="19"/>
      <c r="D7" s="20" t="s">
        <v>22</v>
      </c>
      <c r="E7" s="14"/>
      <c r="F7" s="18"/>
    </row>
    <row r="8" customFormat="false" ht="13.8" hidden="false" customHeight="false" outlineLevel="0" collapsed="false">
      <c r="B8" s="21"/>
      <c r="C8" s="22"/>
      <c r="D8" s="20" t="s">
        <v>23</v>
      </c>
      <c r="E8" s="14"/>
      <c r="F8" s="18"/>
    </row>
    <row r="9" customFormat="false" ht="13.8" hidden="false" customHeight="false" outlineLevel="0" collapsed="false">
      <c r="B9" s="21"/>
      <c r="C9" s="22" t="s">
        <v>24</v>
      </c>
      <c r="D9" s="20" t="s">
        <v>25</v>
      </c>
      <c r="E9" s="14"/>
      <c r="F9" s="18"/>
    </row>
    <row r="10" customFormat="false" ht="13.8" hidden="false" customHeight="false" outlineLevel="0" collapsed="false">
      <c r="B10" s="21"/>
      <c r="C10" s="22" t="s">
        <v>26</v>
      </c>
      <c r="D10" s="20" t="s">
        <v>27</v>
      </c>
      <c r="E10" s="14"/>
      <c r="F10" s="18"/>
    </row>
    <row r="11" customFormat="false" ht="13.15" hidden="false" customHeight="true" outlineLevel="0" collapsed="false">
      <c r="B11" s="23" t="s">
        <v>28</v>
      </c>
      <c r="C11" s="22"/>
      <c r="D11" s="20" t="s">
        <v>29</v>
      </c>
      <c r="E11" s="14"/>
      <c r="F11" s="18"/>
    </row>
    <row r="12" customFormat="false" ht="15.05" hidden="false" customHeight="false" outlineLevel="0" collapsed="false">
      <c r="B12" s="23" t="s">
        <v>26</v>
      </c>
      <c r="C12" s="24"/>
      <c r="D12" s="20" t="s">
        <v>30</v>
      </c>
      <c r="E12" s="14"/>
      <c r="F12" s="25" t="n">
        <f aca="false">SUM(E4:E18)</f>
        <v>0</v>
      </c>
    </row>
    <row r="13" customFormat="false" ht="13.8" hidden="false" customHeight="false" outlineLevel="0" collapsed="false">
      <c r="B13" s="26" t="s">
        <v>31</v>
      </c>
      <c r="C13" s="27" t="s">
        <v>32</v>
      </c>
      <c r="D13" s="20" t="s">
        <v>33</v>
      </c>
      <c r="E13" s="14"/>
      <c r="F13" s="25"/>
    </row>
    <row r="14" customFormat="false" ht="15.05" hidden="false" customHeight="false" outlineLevel="0" collapsed="false">
      <c r="B14" s="21"/>
      <c r="C14" s="22" t="s">
        <v>34</v>
      </c>
      <c r="D14" s="20" t="s">
        <v>35</v>
      </c>
      <c r="E14" s="14"/>
      <c r="F14" s="25"/>
    </row>
    <row r="15" customFormat="false" ht="15.05" hidden="false" customHeight="false" outlineLevel="0" collapsed="false">
      <c r="B15" s="21"/>
      <c r="C15" s="22" t="s">
        <v>36</v>
      </c>
      <c r="D15" s="20" t="s">
        <v>37</v>
      </c>
      <c r="E15" s="14"/>
      <c r="F15" s="25"/>
    </row>
    <row r="16" customFormat="false" ht="13.8" hidden="false" customHeight="false" outlineLevel="0" collapsed="false">
      <c r="B16" s="21"/>
      <c r="C16" s="22" t="s">
        <v>38</v>
      </c>
      <c r="D16" s="20" t="s">
        <v>39</v>
      </c>
      <c r="E16" s="14"/>
      <c r="F16" s="18"/>
    </row>
    <row r="17" customFormat="false" ht="13.8" hidden="false" customHeight="false" outlineLevel="0" collapsed="false">
      <c r="B17" s="21"/>
      <c r="C17" s="28" t="s">
        <v>40</v>
      </c>
      <c r="D17" s="20" t="s">
        <v>41</v>
      </c>
      <c r="E17" s="29"/>
      <c r="F17" s="18"/>
    </row>
    <row r="18" customFormat="false" ht="15.05" hidden="false" customHeight="false" outlineLevel="0" collapsed="false">
      <c r="B18" s="21"/>
      <c r="C18" s="28"/>
      <c r="D18" s="30" t="s">
        <v>42</v>
      </c>
      <c r="E18" s="29"/>
      <c r="F18" s="18"/>
    </row>
    <row r="19" customFormat="false" ht="13.8" hidden="false" customHeight="false" outlineLevel="0" collapsed="false">
      <c r="B19" s="31" t="s">
        <v>43</v>
      </c>
      <c r="C19" s="32" t="s">
        <v>44</v>
      </c>
      <c r="D19" s="33" t="s">
        <v>45</v>
      </c>
      <c r="E19" s="34"/>
      <c r="F19" s="35" t="n">
        <f aca="false">E19+E20</f>
        <v>0</v>
      </c>
    </row>
    <row r="20" customFormat="false" ht="15.05" hidden="false" customHeight="false" outlineLevel="0" collapsed="false">
      <c r="B20" s="36" t="s">
        <v>46</v>
      </c>
      <c r="C20" s="32"/>
      <c r="D20" s="20" t="s">
        <v>47</v>
      </c>
      <c r="E20" s="34"/>
      <c r="F20" s="37"/>
    </row>
    <row r="21" customFormat="false" ht="15" hidden="false" customHeight="false" outlineLevel="0" collapsed="false">
      <c r="B21" s="9"/>
      <c r="C21" s="9"/>
      <c r="D21" s="9"/>
      <c r="E21" s="9"/>
      <c r="F21" s="9"/>
    </row>
    <row r="22" customFormat="false" ht="15.75" hidden="false" customHeight="false" outlineLevel="0" collapsed="false">
      <c r="B22" s="9"/>
      <c r="C22" s="9"/>
      <c r="D22" s="9"/>
      <c r="E22" s="9"/>
      <c r="F22" s="9"/>
    </row>
    <row r="23" customFormat="false" ht="25.9" hidden="false" customHeight="true" outlineLevel="0" collapsed="false">
      <c r="B23" s="9"/>
      <c r="C23" s="38" t="s">
        <v>48</v>
      </c>
      <c r="D23" s="39" t="n">
        <f aca="false">F12-F19</f>
        <v>0</v>
      </c>
      <c r="E23" s="9"/>
      <c r="F23" s="9"/>
    </row>
    <row r="24" customFormat="false" ht="25.9" hidden="false" customHeight="true" outlineLevel="0" collapsed="false">
      <c r="B24" s="9"/>
      <c r="C24" s="40" t="s">
        <v>2</v>
      </c>
      <c r="D24" s="41" t="n">
        <f aca="false">D23-7月!D23</f>
        <v>0</v>
      </c>
      <c r="E24" s="9"/>
      <c r="F24" s="9"/>
    </row>
    <row r="25" customFormat="false" ht="13.8" hidden="false" customHeight="false" outlineLevel="0" collapsed="false">
      <c r="B25" s="9"/>
      <c r="C25" s="42" t="s">
        <v>49</v>
      </c>
      <c r="D25" s="43" t="n">
        <f aca="false">D23-5234270</f>
        <v>-5234270</v>
      </c>
      <c r="E25" s="9"/>
      <c r="F25" s="9"/>
    </row>
    <row r="26" customFormat="false" ht="15.75" hidden="false" customHeight="false" outlineLevel="0" collapsed="false">
      <c r="B26" s="9"/>
      <c r="C26" s="42"/>
      <c r="D26" s="43"/>
      <c r="E26" s="9"/>
      <c r="F26" s="9"/>
    </row>
  </sheetData>
  <mergeCells count="4">
    <mergeCell ref="C17:C18"/>
    <mergeCell ref="C19:C20"/>
    <mergeCell ref="C25:C26"/>
    <mergeCell ref="D25:D26"/>
  </mergeCells>
  <printOptions headings="false" gridLines="false" gridLinesSet="true" horizontalCentered="false" verticalCentered="false"/>
  <pageMargins left="0.699305555555555" right="0.69930555555555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293</TotalTime>
  <Application>LibreOffice/6.4.2.2$Windows_X86_64 LibreOffice_project/4e471d8c02c9c90f512f7f9ead8875b57fcb1ec3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ja-JP</dc:language>
  <cp:lastModifiedBy/>
  <dcterms:modified xsi:type="dcterms:W3CDTF">2020-11-06T19:12:03Z</dcterms:modified>
  <cp:revision>73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1041-10.8.0.5771</vt:lpwstr>
  </property>
</Properties>
</file>